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54" windowHeight="10501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<sst xmlns="http://schemas.openxmlformats.org/spreadsheetml/2006/main" count="157" uniqueCount="81">
  <si>
    <t>2023年度邵阳市瑾熙职业技术培训学校有限公司形象设计师1期1班拟享受职业技能培训补贴学员名单</t>
  </si>
  <si>
    <t xml:space="preserve">培训机构及代码（盖章）邵阳市北塔区瑾熙职业技术培训学校有限公司     代码：180512500000002     </t>
  </si>
  <si>
    <t>序号</t>
  </si>
  <si>
    <t>姓名</t>
  </si>
  <si>
    <t>身份证号</t>
  </si>
  <si>
    <t>培训职业</t>
  </si>
  <si>
    <t>培训等级</t>
  </si>
  <si>
    <t>家庭地址</t>
  </si>
  <si>
    <t>职业资格证书号</t>
  </si>
  <si>
    <t>联系电话</t>
  </si>
  <si>
    <t>培训时间</t>
  </si>
  <si>
    <r>
      <rPr>
        <b/>
        <sz val="10"/>
        <color rgb="FF000000"/>
        <rFont val="宋体"/>
        <charset val="134"/>
      </rPr>
      <t>补贴标准</t>
    </r>
    <r>
      <rPr>
        <b/>
        <sz val="10"/>
        <color indexed="8"/>
        <rFont val="Arial"/>
        <charset val="0"/>
      </rPr>
      <t>(</t>
    </r>
    <r>
      <rPr>
        <b/>
        <sz val="10"/>
        <color indexed="8"/>
        <rFont val="宋体"/>
        <charset val="134"/>
      </rPr>
      <t>元/人</t>
    </r>
    <r>
      <rPr>
        <b/>
        <sz val="10"/>
        <color indexed="8"/>
        <rFont val="Arial"/>
        <charset val="0"/>
      </rPr>
      <t>)</t>
    </r>
  </si>
  <si>
    <t>生活费补贴金额（20元/元</t>
  </si>
  <si>
    <t>补贴金额（元）</t>
  </si>
  <si>
    <t>班期</t>
  </si>
  <si>
    <t>艾洁</t>
  </si>
  <si>
    <t>形象设计师</t>
  </si>
  <si>
    <t>五级</t>
  </si>
  <si>
    <t>邵阳市双清区肖家排社区肖家排5栋2单元402号</t>
  </si>
  <si>
    <t>230511002513817Y</t>
  </si>
  <si>
    <t>11.16-11.30</t>
  </si>
  <si>
    <t>1期1班</t>
  </si>
  <si>
    <t>唐茁桐</t>
  </si>
  <si>
    <t>邵阳市北塔区茶元头街道办事处茶元头村河洲组</t>
  </si>
  <si>
    <t>230511002569711Y</t>
  </si>
  <si>
    <t>罗敏</t>
  </si>
  <si>
    <t>湖南省邵阳县岩口铺镇皇安寺村立新组16号</t>
  </si>
  <si>
    <t>230511002526377Y</t>
  </si>
  <si>
    <t>陈玲</t>
  </si>
  <si>
    <t>邵阳市北塔区资新社区邵纺家属区22栋114号</t>
  </si>
  <si>
    <t>230511002524768Y</t>
  </si>
  <si>
    <t>石雯莉</t>
  </si>
  <si>
    <t>湖南省邵阳市新邵县陈家坊镇田里村</t>
  </si>
  <si>
    <t>230511002560837Y</t>
  </si>
  <si>
    <t>肖佳欣</t>
  </si>
  <si>
    <t>湖南省新邵县巨口铺镇文仙观村1组21号</t>
  </si>
  <si>
    <t>230511002537638Y</t>
  </si>
  <si>
    <t>杨雨寒</t>
  </si>
  <si>
    <t>湖南省邵阳县黄亭市镇双联村杨禾组298号</t>
  </si>
  <si>
    <t>230511002555777Y</t>
  </si>
  <si>
    <t>封媛梦</t>
  </si>
  <si>
    <t>湖南省邵阳市北塔区新渡社区71号附1号</t>
  </si>
  <si>
    <t>230511002540686Y</t>
  </si>
  <si>
    <t>孙丽</t>
  </si>
  <si>
    <t>邵阳市北塔区陈家桥乡万岁社区2组15号附1号</t>
  </si>
  <si>
    <t>230511002585494Y</t>
  </si>
  <si>
    <t>周志娜</t>
  </si>
  <si>
    <t>邵阳市邵东县简家陇镇堆头村从二组23号</t>
  </si>
  <si>
    <t>230511002560255Y</t>
  </si>
  <si>
    <t>肖立华</t>
  </si>
  <si>
    <t>湖南省新宁县靖位乡潮水村东边岭组24号</t>
  </si>
  <si>
    <t>230511002572100Y</t>
  </si>
  <si>
    <t>许萍</t>
  </si>
  <si>
    <t>湖南省绥宁县瓦屋塘镇新桥村9组</t>
  </si>
  <si>
    <t>230511002535377Y</t>
  </si>
  <si>
    <t>陆桂花</t>
  </si>
  <si>
    <t>邵阳市北塔区陈家桥镇柑子塘社区15组11号附1号</t>
  </si>
  <si>
    <t>230511002592628Y</t>
  </si>
  <si>
    <t>李平平</t>
  </si>
  <si>
    <t>湖南省邵阳市新宁县回龙寺镇东风村二组</t>
  </si>
  <si>
    <t>230511002574714Y</t>
  </si>
  <si>
    <t>李娟</t>
  </si>
  <si>
    <t>湖南省邵阳市新邵县潭溪镇高梓村11</t>
  </si>
  <si>
    <t>230511002547404Y</t>
  </si>
  <si>
    <t>蔡美芸</t>
  </si>
  <si>
    <t>邵阳市北塔区陈家桥乡万岁社区3组37号附1号</t>
  </si>
  <si>
    <t>230511002569127Y</t>
  </si>
  <si>
    <t>陈龙羽</t>
  </si>
  <si>
    <t>邵阳市北塔区茶元头街道办事处白田社区15组</t>
  </si>
  <si>
    <t>230511002558091Y</t>
  </si>
  <si>
    <t>全菊英</t>
  </si>
  <si>
    <t>湖南省邵东市仙槎桥镇青山村赛头组19号</t>
  </si>
  <si>
    <t>230511002546805Y</t>
  </si>
  <si>
    <t>刘付娥</t>
  </si>
  <si>
    <t>湖南省邵阳市北塔区田江乡邓家村3组245号</t>
  </si>
  <si>
    <t>230511002547208Y</t>
  </si>
  <si>
    <t>罗爱兰</t>
  </si>
  <si>
    <t>湖南省邵阳县长阳铺镇三巩桥村井1组3号</t>
  </si>
  <si>
    <t>230511002531252Y</t>
  </si>
  <si>
    <t>合计</t>
  </si>
  <si>
    <t>共计20人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</si>
</sst>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name val="宋体"/>
      <charset val="134"/>
    </font>
    <font>
      <sz val="10"/>
      <name val="宋体"/>
      <charset val="134"/>
    </font>
    <font>
      <b/>
      <sz val="10"/>
      <color indexed="8"/>
      <name val="Arial"/>
      <charset val="0"/>
    </font>
    <font>
      <b/>
      <sz val="10"/>
      <color rgb="FF00000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4180;&#24066;&#21306;&#24418;&#35937;&#35774;&#35745;&#24072;&#20844;&#31034;&#65288;&#19981;&#24102;&#23383;&#3152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4">
          <cell r="D4" t="str">
            <v>430502198506****46</v>
          </cell>
        </row>
        <row r="4">
          <cell r="J4">
            <v>17718985662</v>
          </cell>
        </row>
        <row r="5">
          <cell r="D5" t="str">
            <v>430511200304****29</v>
          </cell>
        </row>
        <row r="5">
          <cell r="J5">
            <v>19311859816</v>
          </cell>
        </row>
        <row r="6">
          <cell r="D6" t="str">
            <v>430523198810****48</v>
          </cell>
        </row>
        <row r="6">
          <cell r="J6">
            <v>15173909199</v>
          </cell>
        </row>
        <row r="7">
          <cell r="D7" t="str">
            <v>430511199702****24</v>
          </cell>
        </row>
        <row r="7">
          <cell r="J7">
            <v>19896246846</v>
          </cell>
        </row>
        <row r="8">
          <cell r="D8" t="str">
            <v>430522200506****80</v>
          </cell>
        </row>
        <row r="8">
          <cell r="J8">
            <v>19848194802</v>
          </cell>
        </row>
        <row r="9">
          <cell r="D9" t="str">
            <v>430522200702****80</v>
          </cell>
        </row>
        <row r="9">
          <cell r="J9">
            <v>13975978107</v>
          </cell>
        </row>
        <row r="10">
          <cell r="D10" t="str">
            <v>430523200412****21</v>
          </cell>
        </row>
        <row r="10">
          <cell r="J10">
            <v>19375360761</v>
          </cell>
        </row>
        <row r="11">
          <cell r="D11" t="str">
            <v>430406200701****84</v>
          </cell>
        </row>
        <row r="11">
          <cell r="J11">
            <v>19189576165</v>
          </cell>
        </row>
        <row r="12">
          <cell r="D12" t="str">
            <v>430511199101****24</v>
          </cell>
        </row>
        <row r="12">
          <cell r="J12">
            <v>18975947060</v>
          </cell>
        </row>
        <row r="13">
          <cell r="D13" t="str">
            <v>430521198805****84</v>
          </cell>
        </row>
        <row r="13">
          <cell r="J13">
            <v>15773936507</v>
          </cell>
        </row>
        <row r="14">
          <cell r="D14" t="str">
            <v>430528197508****64</v>
          </cell>
        </row>
        <row r="14">
          <cell r="J14">
            <v>15197937715</v>
          </cell>
        </row>
        <row r="15">
          <cell r="D15" t="str">
            <v>431223199002****21</v>
          </cell>
        </row>
        <row r="15">
          <cell r="J15">
            <v>13874211323</v>
          </cell>
        </row>
        <row r="16">
          <cell r="D16" t="str">
            <v>430511197704****66</v>
          </cell>
        </row>
        <row r="16">
          <cell r="J16">
            <v>13327296938</v>
          </cell>
        </row>
        <row r="17">
          <cell r="D17" t="str">
            <v>430528198803****40</v>
          </cell>
        </row>
        <row r="17">
          <cell r="J17">
            <v>17347397318</v>
          </cell>
        </row>
        <row r="18">
          <cell r="D18" t="str">
            <v>430522199111****25</v>
          </cell>
        </row>
        <row r="18">
          <cell r="J18">
            <v>19873344398</v>
          </cell>
        </row>
        <row r="19">
          <cell r="D19" t="str">
            <v>430511200708****20</v>
          </cell>
        </row>
        <row r="19">
          <cell r="J19">
            <v>18975903267</v>
          </cell>
        </row>
        <row r="20">
          <cell r="D20" t="str">
            <v>430511200310****12</v>
          </cell>
        </row>
        <row r="20">
          <cell r="J20">
            <v>15197990910</v>
          </cell>
        </row>
        <row r="21">
          <cell r="D21" t="str">
            <v>430422199301****24</v>
          </cell>
        </row>
        <row r="21">
          <cell r="J21">
            <v>13203263738</v>
          </cell>
        </row>
        <row r="22">
          <cell r="D22" t="str">
            <v>430511197410****29</v>
          </cell>
        </row>
        <row r="22">
          <cell r="J22">
            <v>13874258029</v>
          </cell>
        </row>
        <row r="23">
          <cell r="D23" t="str">
            <v>430523197808****29</v>
          </cell>
        </row>
        <row r="23">
          <cell r="J23">
            <v>15660288278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workbookViewId="0">
      <selection activeCell="O4" sqref="O4"/>
    </sheetView>
  </sheetViews>
  <sheetFormatPr defaultColWidth="8.99082568807339" defaultRowHeight="12.9"/>
  <cols>
    <col min="1" max="1" width="5.86238532110092" customWidth="1"/>
    <col min="3" max="3" width="18.1834862385321" customWidth="1"/>
    <col min="4" max="4" width="11.5871559633028" customWidth="1"/>
    <col min="6" max="6" width="36.7614678899083" customWidth="1"/>
    <col min="7" max="7" width="19.0642201834862" customWidth="1"/>
    <col min="8" max="8" width="12.4587155963303" customWidth="1"/>
    <col min="9" max="9" width="12.9633027522936" customWidth="1"/>
  </cols>
  <sheetData>
    <row r="1" s="1" customFormat="1" ht="48" customHeight="1" spans="1:13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</row>
    <row r="2" s="2" customFormat="1" ht="21.95" customHeight="1" spans="1:13">
      <c r="A2" s="6" t="s">
        <v>1</v>
      </c>
      <c r="B2" s="6"/>
      <c r="C2" s="6"/>
      <c r="D2" s="6"/>
      <c r="E2" s="6"/>
      <c r="F2" s="6"/>
      <c r="G2" s="6"/>
      <c r="H2" s="6"/>
      <c r="I2" s="22"/>
      <c r="J2" s="6"/>
      <c r="K2" s="6"/>
      <c r="L2" s="6"/>
      <c r="M2" s="6"/>
    </row>
    <row r="3" s="3" customFormat="1" ht="66" customHeight="1" spans="1:13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23" t="s">
        <v>14</v>
      </c>
    </row>
    <row r="4" ht="23" customHeight="1" spans="1:13">
      <c r="A4" s="9">
        <v>1</v>
      </c>
      <c r="B4" s="9" t="s">
        <v>15</v>
      </c>
      <c r="C4" s="10" t="str">
        <f>REPLACE([1]Sheet2!D4,LEN([1]Sheet2!D4)-12,4,"****")</f>
        <v>43050****506****46</v>
      </c>
      <c r="D4" s="11" t="s">
        <v>16</v>
      </c>
      <c r="E4" s="11" t="s">
        <v>17</v>
      </c>
      <c r="F4" s="12" t="s">
        <v>18</v>
      </c>
      <c r="G4" s="13" t="s">
        <v>19</v>
      </c>
      <c r="H4" s="10" t="str">
        <f>LEFT([1]Sheet2!J4,3)&amp;"****"&amp;RIGHT([1]Sheet2!J4,4)</f>
        <v>177****5662</v>
      </c>
      <c r="I4" s="9" t="s">
        <v>20</v>
      </c>
      <c r="J4" s="9">
        <v>2635</v>
      </c>
      <c r="K4" s="9">
        <v>300</v>
      </c>
      <c r="L4" s="9">
        <f t="shared" ref="L4:L23" si="0">SUM(J4:K4)</f>
        <v>2935</v>
      </c>
      <c r="M4" s="9" t="s">
        <v>21</v>
      </c>
    </row>
    <row r="5" ht="23" customHeight="1" spans="1:13">
      <c r="A5" s="9">
        <v>2</v>
      </c>
      <c r="B5" s="9" t="s">
        <v>22</v>
      </c>
      <c r="C5" s="10" t="str">
        <f>REPLACE([1]Sheet2!D5,LEN([1]Sheet2!D5)-12,4,"****")</f>
        <v>43051****304****29</v>
      </c>
      <c r="D5" s="11" t="s">
        <v>16</v>
      </c>
      <c r="E5" s="11" t="s">
        <v>17</v>
      </c>
      <c r="F5" s="12" t="s">
        <v>23</v>
      </c>
      <c r="G5" s="11" t="s">
        <v>24</v>
      </c>
      <c r="H5" s="10" t="str">
        <f>LEFT([1]Sheet2!J5,3)&amp;"****"&amp;RIGHT([1]Sheet2!J5,4)</f>
        <v>193****9816</v>
      </c>
      <c r="I5" s="9" t="s">
        <v>20</v>
      </c>
      <c r="J5" s="9">
        <v>2635</v>
      </c>
      <c r="K5" s="9">
        <v>300</v>
      </c>
      <c r="L5" s="9">
        <f t="shared" si="0"/>
        <v>2935</v>
      </c>
      <c r="M5" s="9" t="s">
        <v>21</v>
      </c>
    </row>
    <row r="6" ht="23" customHeight="1" spans="1:13">
      <c r="A6" s="9">
        <v>3</v>
      </c>
      <c r="B6" s="9" t="s">
        <v>25</v>
      </c>
      <c r="C6" s="10" t="str">
        <f>REPLACE([1]Sheet2!D6,LEN([1]Sheet2!D6)-12,4,"****")</f>
        <v>43052****810****48</v>
      </c>
      <c r="D6" s="11" t="s">
        <v>16</v>
      </c>
      <c r="E6" s="11" t="s">
        <v>17</v>
      </c>
      <c r="F6" s="12" t="s">
        <v>26</v>
      </c>
      <c r="G6" s="11" t="s">
        <v>27</v>
      </c>
      <c r="H6" s="10" t="str">
        <f>LEFT([1]Sheet2!J6,3)&amp;"****"&amp;RIGHT([1]Sheet2!J6,4)</f>
        <v>151****9199</v>
      </c>
      <c r="I6" s="9" t="s">
        <v>20</v>
      </c>
      <c r="J6" s="9">
        <v>2635</v>
      </c>
      <c r="K6" s="9">
        <v>300</v>
      </c>
      <c r="L6" s="9">
        <f t="shared" si="0"/>
        <v>2935</v>
      </c>
      <c r="M6" s="9" t="s">
        <v>21</v>
      </c>
    </row>
    <row r="7" ht="23" customHeight="1" spans="1:13">
      <c r="A7" s="9">
        <v>4</v>
      </c>
      <c r="B7" s="9" t="s">
        <v>28</v>
      </c>
      <c r="C7" s="10" t="str">
        <f>REPLACE([1]Sheet2!D7,LEN([1]Sheet2!D7)-12,4,"****")</f>
        <v>43051****702****24</v>
      </c>
      <c r="D7" s="11" t="s">
        <v>16</v>
      </c>
      <c r="E7" s="11" t="s">
        <v>17</v>
      </c>
      <c r="F7" s="12" t="s">
        <v>29</v>
      </c>
      <c r="G7" s="13" t="s">
        <v>30</v>
      </c>
      <c r="H7" s="10" t="str">
        <f>LEFT([1]Sheet2!J7,3)&amp;"****"&amp;RIGHT([1]Sheet2!J7,4)</f>
        <v>198****6846</v>
      </c>
      <c r="I7" s="9" t="s">
        <v>20</v>
      </c>
      <c r="J7" s="9">
        <v>2635</v>
      </c>
      <c r="K7" s="9">
        <v>300</v>
      </c>
      <c r="L7" s="9">
        <f t="shared" si="0"/>
        <v>2935</v>
      </c>
      <c r="M7" s="9" t="s">
        <v>21</v>
      </c>
    </row>
    <row r="8" ht="23" customHeight="1" spans="1:13">
      <c r="A8" s="9">
        <v>5</v>
      </c>
      <c r="B8" s="9" t="s">
        <v>31</v>
      </c>
      <c r="C8" s="10" t="str">
        <f>REPLACE([1]Sheet2!D8,LEN([1]Sheet2!D8)-12,4,"****")</f>
        <v>43052****506****80</v>
      </c>
      <c r="D8" s="11" t="s">
        <v>16</v>
      </c>
      <c r="E8" s="11" t="s">
        <v>17</v>
      </c>
      <c r="F8" s="12" t="s">
        <v>32</v>
      </c>
      <c r="G8" s="13" t="s">
        <v>33</v>
      </c>
      <c r="H8" s="10" t="str">
        <f>LEFT([1]Sheet2!J8,3)&amp;"****"&amp;RIGHT([1]Sheet2!J8,4)</f>
        <v>198****4802</v>
      </c>
      <c r="I8" s="9" t="s">
        <v>20</v>
      </c>
      <c r="J8" s="9">
        <v>2635</v>
      </c>
      <c r="K8" s="9">
        <v>300</v>
      </c>
      <c r="L8" s="9">
        <f t="shared" si="0"/>
        <v>2935</v>
      </c>
      <c r="M8" s="9" t="s">
        <v>21</v>
      </c>
    </row>
    <row r="9" ht="23" customHeight="1" spans="1:13">
      <c r="A9" s="9">
        <v>6</v>
      </c>
      <c r="B9" s="9" t="s">
        <v>34</v>
      </c>
      <c r="C9" s="10" t="str">
        <f>REPLACE([1]Sheet2!D9,LEN([1]Sheet2!D9)-12,4,"****")</f>
        <v>43052****702****80</v>
      </c>
      <c r="D9" s="11" t="s">
        <v>16</v>
      </c>
      <c r="E9" s="11" t="s">
        <v>17</v>
      </c>
      <c r="F9" s="12" t="s">
        <v>35</v>
      </c>
      <c r="G9" s="13" t="s">
        <v>36</v>
      </c>
      <c r="H9" s="10" t="str">
        <f>LEFT([1]Sheet2!J9,3)&amp;"****"&amp;RIGHT([1]Sheet2!J9,4)</f>
        <v>139****8107</v>
      </c>
      <c r="I9" s="9" t="s">
        <v>20</v>
      </c>
      <c r="J9" s="9">
        <v>2635</v>
      </c>
      <c r="K9" s="9">
        <v>300</v>
      </c>
      <c r="L9" s="9">
        <f t="shared" si="0"/>
        <v>2935</v>
      </c>
      <c r="M9" s="9" t="s">
        <v>21</v>
      </c>
    </row>
    <row r="10" ht="23" customHeight="1" spans="1:13">
      <c r="A10" s="9">
        <v>7</v>
      </c>
      <c r="B10" s="9" t="s">
        <v>37</v>
      </c>
      <c r="C10" s="10" t="str">
        <f>REPLACE([1]Sheet2!D10,LEN([1]Sheet2!D10)-12,4,"****")</f>
        <v>43052****412****21</v>
      </c>
      <c r="D10" s="11" t="s">
        <v>16</v>
      </c>
      <c r="E10" s="11" t="s">
        <v>17</v>
      </c>
      <c r="F10" s="12" t="s">
        <v>38</v>
      </c>
      <c r="G10" s="13" t="s">
        <v>39</v>
      </c>
      <c r="H10" s="10" t="str">
        <f>LEFT([1]Sheet2!J10,3)&amp;"****"&amp;RIGHT([1]Sheet2!J10,4)</f>
        <v>193****0761</v>
      </c>
      <c r="I10" s="9" t="s">
        <v>20</v>
      </c>
      <c r="J10" s="9">
        <v>2635</v>
      </c>
      <c r="K10" s="9">
        <v>300</v>
      </c>
      <c r="L10" s="9">
        <f t="shared" si="0"/>
        <v>2935</v>
      </c>
      <c r="M10" s="9" t="s">
        <v>21</v>
      </c>
    </row>
    <row r="11" ht="23" customHeight="1" spans="1:13">
      <c r="A11" s="9">
        <v>8</v>
      </c>
      <c r="B11" s="9" t="s">
        <v>40</v>
      </c>
      <c r="C11" s="10" t="str">
        <f>REPLACE([1]Sheet2!D11,LEN([1]Sheet2!D11)-12,4,"****")</f>
        <v>43040****701****84</v>
      </c>
      <c r="D11" s="11" t="s">
        <v>16</v>
      </c>
      <c r="E11" s="11" t="s">
        <v>17</v>
      </c>
      <c r="F11" s="12" t="s">
        <v>41</v>
      </c>
      <c r="G11" s="13" t="s">
        <v>42</v>
      </c>
      <c r="H11" s="10" t="str">
        <f>LEFT([1]Sheet2!J11,3)&amp;"****"&amp;RIGHT([1]Sheet2!J11,4)</f>
        <v>191****6165</v>
      </c>
      <c r="I11" s="9" t="s">
        <v>20</v>
      </c>
      <c r="J11" s="9">
        <v>2635</v>
      </c>
      <c r="K11" s="9">
        <v>300</v>
      </c>
      <c r="L11" s="9">
        <f t="shared" si="0"/>
        <v>2935</v>
      </c>
      <c r="M11" s="9" t="s">
        <v>21</v>
      </c>
    </row>
    <row r="12" ht="23" customHeight="1" spans="1:13">
      <c r="A12" s="9">
        <v>9</v>
      </c>
      <c r="B12" s="9" t="s">
        <v>43</v>
      </c>
      <c r="C12" s="10" t="str">
        <f>REPLACE([1]Sheet2!D12,LEN([1]Sheet2!D12)-12,4,"****")</f>
        <v>43051****101****24</v>
      </c>
      <c r="D12" s="11" t="s">
        <v>16</v>
      </c>
      <c r="E12" s="11" t="s">
        <v>17</v>
      </c>
      <c r="F12" s="12" t="s">
        <v>44</v>
      </c>
      <c r="G12" s="13" t="s">
        <v>45</v>
      </c>
      <c r="H12" s="10" t="str">
        <f>LEFT([1]Sheet2!J12,3)&amp;"****"&amp;RIGHT([1]Sheet2!J12,4)</f>
        <v>189****7060</v>
      </c>
      <c r="I12" s="9" t="s">
        <v>20</v>
      </c>
      <c r="J12" s="9">
        <v>2635</v>
      </c>
      <c r="K12" s="9">
        <v>300</v>
      </c>
      <c r="L12" s="9">
        <f t="shared" si="0"/>
        <v>2935</v>
      </c>
      <c r="M12" s="9" t="s">
        <v>21</v>
      </c>
    </row>
    <row r="13" ht="23" customHeight="1" spans="1:13">
      <c r="A13" s="9">
        <v>10</v>
      </c>
      <c r="B13" s="10" t="s">
        <v>46</v>
      </c>
      <c r="C13" s="10" t="str">
        <f>REPLACE([1]Sheet2!D13,LEN([1]Sheet2!D13)-12,4,"****")</f>
        <v>43052****805****84</v>
      </c>
      <c r="D13" s="11" t="s">
        <v>16</v>
      </c>
      <c r="E13" s="11" t="s">
        <v>17</v>
      </c>
      <c r="F13" s="14" t="s">
        <v>47</v>
      </c>
      <c r="G13" s="13" t="s">
        <v>48</v>
      </c>
      <c r="H13" s="10" t="str">
        <f>LEFT([1]Sheet2!J13,3)&amp;"****"&amp;RIGHT([1]Sheet2!J13,4)</f>
        <v>157****6507</v>
      </c>
      <c r="I13" s="9" t="s">
        <v>20</v>
      </c>
      <c r="J13" s="9">
        <v>2635</v>
      </c>
      <c r="K13" s="9">
        <v>300</v>
      </c>
      <c r="L13" s="9">
        <f t="shared" si="0"/>
        <v>2935</v>
      </c>
      <c r="M13" s="9" t="s">
        <v>21</v>
      </c>
    </row>
    <row r="14" ht="23" customHeight="1" spans="1:13">
      <c r="A14" s="9">
        <v>11</v>
      </c>
      <c r="B14" s="10" t="s">
        <v>49</v>
      </c>
      <c r="C14" s="10" t="str">
        <f>REPLACE([1]Sheet2!D14,LEN([1]Sheet2!D14)-12,4,"****")</f>
        <v>43052****508****64</v>
      </c>
      <c r="D14" s="11" t="s">
        <v>16</v>
      </c>
      <c r="E14" s="11" t="s">
        <v>17</v>
      </c>
      <c r="F14" s="14" t="s">
        <v>50</v>
      </c>
      <c r="G14" s="13" t="s">
        <v>51</v>
      </c>
      <c r="H14" s="10" t="str">
        <f>LEFT([1]Sheet2!J14,3)&amp;"****"&amp;RIGHT([1]Sheet2!J14,4)</f>
        <v>151****7715</v>
      </c>
      <c r="I14" s="9" t="s">
        <v>20</v>
      </c>
      <c r="J14" s="9">
        <v>2635</v>
      </c>
      <c r="K14" s="9">
        <v>300</v>
      </c>
      <c r="L14" s="9">
        <f t="shared" si="0"/>
        <v>2935</v>
      </c>
      <c r="M14" s="9" t="s">
        <v>21</v>
      </c>
    </row>
    <row r="15" ht="23" customHeight="1" spans="1:13">
      <c r="A15" s="9">
        <v>12</v>
      </c>
      <c r="B15" s="10" t="s">
        <v>52</v>
      </c>
      <c r="C15" s="10" t="str">
        <f>REPLACE([1]Sheet2!D15,LEN([1]Sheet2!D15)-12,4,"****")</f>
        <v>43122****002****21</v>
      </c>
      <c r="D15" s="11" t="s">
        <v>16</v>
      </c>
      <c r="E15" s="11" t="s">
        <v>17</v>
      </c>
      <c r="F15" s="14" t="s">
        <v>53</v>
      </c>
      <c r="G15" s="13" t="s">
        <v>54</v>
      </c>
      <c r="H15" s="10" t="str">
        <f>LEFT([1]Sheet2!J15,3)&amp;"****"&amp;RIGHT([1]Sheet2!J15,4)</f>
        <v>138****1323</v>
      </c>
      <c r="I15" s="9" t="s">
        <v>20</v>
      </c>
      <c r="J15" s="9">
        <v>2635</v>
      </c>
      <c r="K15" s="9">
        <v>300</v>
      </c>
      <c r="L15" s="9">
        <f t="shared" si="0"/>
        <v>2935</v>
      </c>
      <c r="M15" s="9" t="s">
        <v>21</v>
      </c>
    </row>
    <row r="16" ht="23" customHeight="1" spans="1:13">
      <c r="A16" s="9">
        <v>13</v>
      </c>
      <c r="B16" s="10" t="s">
        <v>55</v>
      </c>
      <c r="C16" s="10" t="str">
        <f>REPLACE([1]Sheet2!D16,LEN([1]Sheet2!D16)-12,4,"****")</f>
        <v>43051****704****66</v>
      </c>
      <c r="D16" s="11" t="s">
        <v>16</v>
      </c>
      <c r="E16" s="11" t="s">
        <v>17</v>
      </c>
      <c r="F16" s="14" t="s">
        <v>56</v>
      </c>
      <c r="G16" s="13" t="s">
        <v>57</v>
      </c>
      <c r="H16" s="10" t="str">
        <f>LEFT([1]Sheet2!J16,3)&amp;"****"&amp;RIGHT([1]Sheet2!J16,4)</f>
        <v>133****6938</v>
      </c>
      <c r="I16" s="9" t="s">
        <v>20</v>
      </c>
      <c r="J16" s="9">
        <v>2635</v>
      </c>
      <c r="K16" s="9">
        <v>300</v>
      </c>
      <c r="L16" s="9">
        <f t="shared" si="0"/>
        <v>2935</v>
      </c>
      <c r="M16" s="9" t="s">
        <v>21</v>
      </c>
    </row>
    <row r="17" ht="23" customHeight="1" spans="1:13">
      <c r="A17" s="9">
        <v>14</v>
      </c>
      <c r="B17" s="9" t="s">
        <v>58</v>
      </c>
      <c r="C17" s="10" t="str">
        <f>REPLACE([1]Sheet2!D17,LEN([1]Sheet2!D17)-12,4,"****")</f>
        <v>43052****803****40</v>
      </c>
      <c r="D17" s="11" t="s">
        <v>16</v>
      </c>
      <c r="E17" s="11" t="s">
        <v>17</v>
      </c>
      <c r="F17" s="12" t="s">
        <v>59</v>
      </c>
      <c r="G17" s="13" t="s">
        <v>60</v>
      </c>
      <c r="H17" s="10" t="str">
        <f>LEFT([1]Sheet2!J17,3)&amp;"****"&amp;RIGHT([1]Sheet2!J17,4)</f>
        <v>173****7318</v>
      </c>
      <c r="I17" s="9" t="s">
        <v>20</v>
      </c>
      <c r="J17" s="9">
        <v>2635</v>
      </c>
      <c r="K17" s="9">
        <v>300</v>
      </c>
      <c r="L17" s="9">
        <f t="shared" si="0"/>
        <v>2935</v>
      </c>
      <c r="M17" s="9" t="s">
        <v>21</v>
      </c>
    </row>
    <row r="18" ht="23" customHeight="1" spans="1:13">
      <c r="A18" s="9">
        <v>15</v>
      </c>
      <c r="B18" s="10" t="s">
        <v>61</v>
      </c>
      <c r="C18" s="10" t="str">
        <f>REPLACE([1]Sheet2!D18,LEN([1]Sheet2!D18)-12,4,"****")</f>
        <v>43052****111****25</v>
      </c>
      <c r="D18" s="11" t="s">
        <v>16</v>
      </c>
      <c r="E18" s="11" t="s">
        <v>17</v>
      </c>
      <c r="F18" s="12" t="s">
        <v>62</v>
      </c>
      <c r="G18" s="13" t="s">
        <v>63</v>
      </c>
      <c r="H18" s="10" t="str">
        <f>LEFT([1]Sheet2!J18,3)&amp;"****"&amp;RIGHT([1]Sheet2!J18,4)</f>
        <v>198****4398</v>
      </c>
      <c r="I18" s="9" t="s">
        <v>20</v>
      </c>
      <c r="J18" s="9">
        <v>2635</v>
      </c>
      <c r="K18" s="9">
        <v>300</v>
      </c>
      <c r="L18" s="9">
        <f t="shared" si="0"/>
        <v>2935</v>
      </c>
      <c r="M18" s="9" t="s">
        <v>21</v>
      </c>
    </row>
    <row r="19" ht="23" customHeight="1" spans="1:13">
      <c r="A19" s="9">
        <v>16</v>
      </c>
      <c r="B19" s="10" t="s">
        <v>64</v>
      </c>
      <c r="C19" s="10" t="str">
        <f>REPLACE([1]Sheet2!D19,LEN([1]Sheet2!D19)-12,4,"****")</f>
        <v>43051****708****20</v>
      </c>
      <c r="D19" s="11" t="s">
        <v>16</v>
      </c>
      <c r="E19" s="11" t="s">
        <v>17</v>
      </c>
      <c r="F19" s="12" t="s">
        <v>65</v>
      </c>
      <c r="G19" s="13" t="s">
        <v>66</v>
      </c>
      <c r="H19" s="10" t="str">
        <f>LEFT([1]Sheet2!J19,3)&amp;"****"&amp;RIGHT([1]Sheet2!J19,4)</f>
        <v>189****3267</v>
      </c>
      <c r="I19" s="9" t="s">
        <v>20</v>
      </c>
      <c r="J19" s="9">
        <v>2635</v>
      </c>
      <c r="K19" s="9">
        <v>300</v>
      </c>
      <c r="L19" s="9">
        <f t="shared" si="0"/>
        <v>2935</v>
      </c>
      <c r="M19" s="9" t="s">
        <v>21</v>
      </c>
    </row>
    <row r="20" ht="23" customHeight="1" spans="1:13">
      <c r="A20" s="9">
        <v>17</v>
      </c>
      <c r="B20" s="9" t="s">
        <v>67</v>
      </c>
      <c r="C20" s="10" t="str">
        <f>REPLACE([1]Sheet2!D20,LEN([1]Sheet2!D20)-12,4,"****")</f>
        <v>43051****310****12</v>
      </c>
      <c r="D20" s="11" t="s">
        <v>16</v>
      </c>
      <c r="E20" s="11" t="s">
        <v>17</v>
      </c>
      <c r="F20" s="12" t="s">
        <v>68</v>
      </c>
      <c r="G20" s="13" t="s">
        <v>69</v>
      </c>
      <c r="H20" s="10" t="str">
        <f>LEFT([1]Sheet2!J20,3)&amp;"****"&amp;RIGHT([1]Sheet2!J20,4)</f>
        <v>151****0910</v>
      </c>
      <c r="I20" s="9" t="s">
        <v>20</v>
      </c>
      <c r="J20" s="9">
        <v>2635</v>
      </c>
      <c r="K20" s="9">
        <v>300</v>
      </c>
      <c r="L20" s="9">
        <f t="shared" si="0"/>
        <v>2935</v>
      </c>
      <c r="M20" s="9" t="s">
        <v>21</v>
      </c>
    </row>
    <row r="21" ht="23" customHeight="1" spans="1:13">
      <c r="A21" s="9">
        <v>18</v>
      </c>
      <c r="B21" s="9" t="s">
        <v>70</v>
      </c>
      <c r="C21" s="10" t="str">
        <f>REPLACE([1]Sheet2!D21,LEN([1]Sheet2!D21)-12,4,"****")</f>
        <v>43042****301****24</v>
      </c>
      <c r="D21" s="11" t="s">
        <v>16</v>
      </c>
      <c r="E21" s="11" t="s">
        <v>17</v>
      </c>
      <c r="F21" s="12" t="s">
        <v>71</v>
      </c>
      <c r="G21" s="13" t="s">
        <v>72</v>
      </c>
      <c r="H21" s="10" t="str">
        <f>LEFT([1]Sheet2!J21,3)&amp;"****"&amp;RIGHT([1]Sheet2!J21,4)</f>
        <v>132****3738</v>
      </c>
      <c r="I21" s="9" t="s">
        <v>20</v>
      </c>
      <c r="J21" s="9">
        <v>2635</v>
      </c>
      <c r="K21" s="9">
        <v>300</v>
      </c>
      <c r="L21" s="9">
        <f t="shared" si="0"/>
        <v>2935</v>
      </c>
      <c r="M21" s="9" t="s">
        <v>21</v>
      </c>
    </row>
    <row r="22" ht="23" customHeight="1" spans="1:13">
      <c r="A22" s="15">
        <v>19</v>
      </c>
      <c r="B22" s="15" t="s">
        <v>73</v>
      </c>
      <c r="C22" s="10" t="str">
        <f>REPLACE([1]Sheet2!D22,LEN([1]Sheet2!D22)-12,4,"****")</f>
        <v>43051****410****29</v>
      </c>
      <c r="D22" s="16" t="s">
        <v>16</v>
      </c>
      <c r="E22" s="16" t="s">
        <v>17</v>
      </c>
      <c r="F22" s="17" t="s">
        <v>74</v>
      </c>
      <c r="G22" s="18" t="s">
        <v>75</v>
      </c>
      <c r="H22" s="10" t="str">
        <f>LEFT([1]Sheet2!J22,3)&amp;"****"&amp;RIGHT([1]Sheet2!J22,4)</f>
        <v>138****8029</v>
      </c>
      <c r="I22" s="15" t="s">
        <v>20</v>
      </c>
      <c r="J22" s="15">
        <v>2635</v>
      </c>
      <c r="K22" s="15">
        <v>300</v>
      </c>
      <c r="L22" s="15">
        <f t="shared" si="0"/>
        <v>2935</v>
      </c>
      <c r="M22" s="15" t="s">
        <v>21</v>
      </c>
    </row>
    <row r="23" ht="23" customHeight="1" spans="1:13">
      <c r="A23" s="9">
        <v>20</v>
      </c>
      <c r="B23" s="9" t="s">
        <v>76</v>
      </c>
      <c r="C23" s="10" t="str">
        <f>REPLACE([1]Sheet2!D23,LEN([1]Sheet2!D23)-12,4,"****")</f>
        <v>43052****808****29</v>
      </c>
      <c r="D23" s="11" t="s">
        <v>16</v>
      </c>
      <c r="E23" s="11" t="s">
        <v>17</v>
      </c>
      <c r="F23" s="12" t="s">
        <v>77</v>
      </c>
      <c r="G23" s="11" t="s">
        <v>78</v>
      </c>
      <c r="H23" s="10" t="str">
        <f>LEFT([1]Sheet2!J23,3)&amp;"****"&amp;RIGHT([1]Sheet2!J23,4)</f>
        <v>156****8278</v>
      </c>
      <c r="I23" s="9" t="s">
        <v>20</v>
      </c>
      <c r="J23" s="9">
        <v>2635</v>
      </c>
      <c r="K23" s="9">
        <v>300</v>
      </c>
      <c r="L23" s="9">
        <f t="shared" si="0"/>
        <v>2935</v>
      </c>
      <c r="M23" s="9" t="s">
        <v>21</v>
      </c>
    </row>
    <row r="24" ht="23" customHeight="1" spans="1:13">
      <c r="A24" s="19" t="s">
        <v>79</v>
      </c>
      <c r="B24" s="20"/>
      <c r="C24" s="20"/>
      <c r="D24" s="20"/>
      <c r="E24" s="20"/>
      <c r="F24" s="20"/>
      <c r="G24" s="20"/>
      <c r="H24" s="21"/>
      <c r="I24" s="24" t="s">
        <v>80</v>
      </c>
      <c r="J24" s="24">
        <f>SUM(J4:J23)</f>
        <v>52700</v>
      </c>
      <c r="K24" s="24">
        <f>SUM(K4:K23)</f>
        <v>6000</v>
      </c>
      <c r="L24" s="24">
        <f>SUM(L4:L23)</f>
        <v>58700</v>
      </c>
      <c r="M24" s="25"/>
    </row>
  </sheetData>
  <mergeCells count="3">
    <mergeCell ref="A1:M1"/>
    <mergeCell ref="A2:M2"/>
    <mergeCell ref="A24:H2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2024-01-05T06:54:00Z</dcterms:created>
  <dcterms:modified xsi:type="dcterms:W3CDTF">2024-03-21T01:40:55Z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AE6E006279664D558FB4CEEC0B366AEE_11</vt:lpwstr>
  </property>
  <property fmtid="{D5CDD505-2E9C-101B-9397-08002B2CF9AE}" pid="3" name="KSOProductBuildVer">
    <vt:lpwstr>2052-12.1.0.16388</vt:lpwstr>
  </property>
</Properties>
</file>