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<sst xmlns="http://schemas.openxmlformats.org/spreadsheetml/2006/main" count="134" uniqueCount="82">
  <si>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2021年邵阳市公安局所属事业单位面向全市公开选调、面向社会公开招聘体检入围人员名单</t>
  </si>
  <si>
    <t>序号</t>
  </si>
  <si>
    <t>姓名</t>
  </si>
  <si>
    <t>报考职位</t>
  </si>
  <si>
    <t>笔试准考证号码</t>
  </si>
  <si>
    <t>笔试
成绩</t>
  </si>
  <si>
    <t>折算成绩
60%</t>
  </si>
  <si>
    <t>面试
成绩</t>
  </si>
  <si>
    <t>折算成绩
40%</t>
  </si>
  <si>
    <t>总成绩</t>
  </si>
  <si>
    <t>岗位总成绩排名</t>
  </si>
  <si>
    <t>是否入围体检</t>
  </si>
  <si>
    <t>伍政之</t>
  </si>
  <si>
    <t>1-计算机管理员</t>
  </si>
  <si>
    <t>20210139005</t>
  </si>
  <si>
    <t>是</t>
  </si>
  <si>
    <t>袁彤</t>
  </si>
  <si>
    <t>20210139029</t>
  </si>
  <si>
    <t>否</t>
  </si>
  <si>
    <t>王晓瑜</t>
  </si>
  <si>
    <t>2-会计</t>
  </si>
  <si>
    <t>20210142030</t>
  </si>
  <si>
    <t>刘苗</t>
  </si>
  <si>
    <t>20210141027</t>
  </si>
  <si>
    <t>邓杜梅</t>
  </si>
  <si>
    <t>3-文秘1</t>
  </si>
  <si>
    <t>20210143018</t>
  </si>
  <si>
    <t>杨聪</t>
  </si>
  <si>
    <t>20210143001</t>
  </si>
  <si>
    <t>张彬洋</t>
  </si>
  <si>
    <t>4-文秘2</t>
  </si>
  <si>
    <t>20210143019</t>
  </si>
  <si>
    <t>石辉</t>
  </si>
  <si>
    <t>20210143020</t>
  </si>
  <si>
    <t>王烯</t>
  </si>
  <si>
    <t>5-禁毒员</t>
  </si>
  <si>
    <t>20210122014</t>
  </si>
  <si>
    <t>刘桢靖</t>
  </si>
  <si>
    <t>20210137010</t>
  </si>
  <si>
    <t>万力铭</t>
  </si>
  <si>
    <t>20210104006</t>
  </si>
  <si>
    <t>廖述召</t>
  </si>
  <si>
    <t>20210107028</t>
  </si>
  <si>
    <t>刘苏</t>
  </si>
  <si>
    <t>20210116020</t>
  </si>
  <si>
    <t>简辉</t>
  </si>
  <si>
    <t>20210104020</t>
  </si>
  <si>
    <t>黄杰华</t>
  </si>
  <si>
    <t>20210109012</t>
  </si>
  <si>
    <t>柳侃</t>
  </si>
  <si>
    <t>20210124021</t>
  </si>
  <si>
    <t>肖凌云</t>
  </si>
  <si>
    <t>6-禁毒员</t>
  </si>
  <si>
    <t>20210137030</t>
  </si>
  <si>
    <t>陈翔</t>
  </si>
  <si>
    <t>20210135022</t>
  </si>
  <si>
    <t>尹铁军</t>
  </si>
  <si>
    <t>20210138015</t>
  </si>
  <si>
    <t>周定国</t>
  </si>
  <si>
    <t>20210124001</t>
  </si>
  <si>
    <t>张子聪</t>
  </si>
  <si>
    <t>选调科员</t>
  </si>
  <si>
    <t>20210145007</t>
  </si>
  <si>
    <t>刘洋</t>
  </si>
  <si>
    <t>20210145005</t>
  </si>
  <si>
    <t>唐亚豪</t>
  </si>
  <si>
    <t>20210145010</t>
  </si>
  <si>
    <t>郑刚</t>
  </si>
  <si>
    <t>20210145002</t>
  </si>
  <si>
    <t>李喆</t>
  </si>
  <si>
    <t>20210145001</t>
  </si>
  <si>
    <t>李志东</t>
  </si>
  <si>
    <t>20210145008</t>
  </si>
  <si>
    <t>周良军</t>
  </si>
  <si>
    <t>20210145006</t>
  </si>
  <si>
    <t>胡德榜</t>
  </si>
  <si>
    <t>20210145003</t>
  </si>
  <si>
    <t>何斌锋</t>
  </si>
  <si>
    <t>20210145009</t>
  </si>
  <si>
    <t>面试缺考</t>
  </si>
  <si>
    <t>范磊</t>
  </si>
  <si>
    <t>20210145004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</si>
</sst>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2" fillId="2" borderId="0">
      <alignment vertical="center"/>
      <protection/>
    </xf>
    <xf numFmtId="0" fontId="11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2" fillId="4" borderId="0">
      <alignment vertical="center"/>
      <protection/>
    </xf>
    <xf numFmtId="0" fontId="7" fillId="5" borderId="0">
      <alignment vertical="center"/>
      <protection/>
    </xf>
    <xf numFmtId="43" fontId="0" fillId="0" borderId="0">
      <alignment vertical="center"/>
      <protection/>
    </xf>
    <xf numFmtId="0" fontId="9" fillId="4" borderId="0">
      <alignment vertical="center"/>
      <protection/>
    </xf>
    <xf numFmtId="0" fontId="18" fillId="0" borderId="0">
      <alignment vertical="center"/>
      <protection/>
    </xf>
    <xf numFmtId="9" fontId="0" fillId="0" borderId="0">
      <alignment vertical="center"/>
      <protection/>
    </xf>
    <xf numFmtId="0" fontId="21" fillId="0" borderId="0">
      <alignment vertical="center"/>
      <protection/>
    </xf>
    <xf numFmtId="0" fontId="2" fillId="6" borderId="2">
      <alignment vertical="center"/>
      <protection/>
    </xf>
    <xf numFmtId="0" fontId="9" fillId="3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13" fillId="0" borderId="3">
      <alignment vertical="center"/>
      <protection/>
    </xf>
    <xf numFmtId="0" fontId="6" fillId="0" borderId="3">
      <alignment vertical="center"/>
      <protection/>
    </xf>
    <xf numFmtId="0" fontId="9" fillId="7" borderId="0">
      <alignment vertical="center"/>
      <protection/>
    </xf>
    <xf numFmtId="0" fontId="10" fillId="0" borderId="4">
      <alignment vertical="center"/>
      <protection/>
    </xf>
    <xf numFmtId="0" fontId="9" fillId="3" borderId="0">
      <alignment vertical="center"/>
      <protection/>
    </xf>
    <xf numFmtId="0" fontId="17" fillId="2" borderId="5">
      <alignment vertical="center"/>
      <protection/>
    </xf>
    <xf numFmtId="0" fontId="19" fillId="2" borderId="1">
      <alignment vertical="center"/>
      <protection/>
    </xf>
    <xf numFmtId="0" fontId="15" fillId="8" borderId="6">
      <alignment vertical="center"/>
      <protection/>
    </xf>
    <xf numFmtId="0" fontId="2" fillId="9" borderId="0">
      <alignment vertical="center"/>
      <protection/>
    </xf>
    <xf numFmtId="0" fontId="9" fillId="10" borderId="0">
      <alignment vertical="center"/>
      <protection/>
    </xf>
    <xf numFmtId="0" fontId="12" fillId="0" borderId="7">
      <alignment vertical="center"/>
      <protection/>
    </xf>
    <xf numFmtId="0" fontId="5" fillId="0" borderId="8">
      <alignment vertical="center"/>
      <protection/>
    </xf>
    <xf numFmtId="0" fontId="8" fillId="9" borderId="0">
      <alignment vertical="center"/>
      <protection/>
    </xf>
    <xf numFmtId="0" fontId="22" fillId="11" borderId="0">
      <alignment vertical="center"/>
      <protection/>
    </xf>
    <xf numFmtId="0" fontId="2" fillId="12" borderId="0">
      <alignment vertical="center"/>
      <protection/>
    </xf>
    <xf numFmtId="0" fontId="9" fillId="13" borderId="0">
      <alignment vertical="center"/>
      <protection/>
    </xf>
    <xf numFmtId="0" fontId="2" fillId="14" borderId="0">
      <alignment vertical="center"/>
      <protection/>
    </xf>
    <xf numFmtId="0" fontId="2" fillId="12" borderId="0">
      <alignment vertical="center"/>
      <protection/>
    </xf>
    <xf numFmtId="0" fontId="2" fillId="6" borderId="0">
      <alignment vertical="center"/>
      <protection/>
    </xf>
    <xf numFmtId="0" fontId="2" fillId="3" borderId="0">
      <alignment vertical="center"/>
      <protection/>
    </xf>
    <xf numFmtId="0" fontId="9" fillId="8" borderId="0">
      <alignment vertical="center"/>
      <protection/>
    </xf>
    <xf numFmtId="0" fontId="9" fillId="15" borderId="0">
      <alignment vertical="center"/>
      <protection/>
    </xf>
    <xf numFmtId="0" fontId="2" fillId="6" borderId="0">
      <alignment vertical="center"/>
      <protection/>
    </xf>
    <xf numFmtId="0" fontId="2" fillId="11" borderId="0">
      <alignment vertical="center"/>
      <protection/>
    </xf>
    <xf numFmtId="0" fontId="9" fillId="16" borderId="0">
      <alignment vertical="center"/>
      <protection/>
    </xf>
    <xf numFmtId="0" fontId="2" fillId="12" borderId="0">
      <alignment vertical="center"/>
      <protection/>
    </xf>
    <xf numFmtId="0" fontId="9" fillId="17" borderId="0">
      <alignment vertical="center"/>
      <protection/>
    </xf>
    <xf numFmtId="0" fontId="9" fillId="18" borderId="0">
      <alignment vertical="center"/>
      <protection/>
    </xf>
    <xf numFmtId="0" fontId="2" fillId="4" borderId="0">
      <alignment vertical="center"/>
      <protection/>
    </xf>
    <xf numFmtId="0" fontId="9" fillId="4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7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shrinkToFit="1"/>
    </xf>
    <xf numFmtId="176" fontId="23" fillId="0" borderId="11" xfId="0" applyNumberFormat="1" applyFont="1" applyFill="1" applyBorder="1" applyAlignment="1">
      <alignment horizontal="center" vertical="center" shrinkToFit="1"/>
    </xf>
    <xf numFmtId="177" fontId="24" fillId="0" borderId="11" xfId="0" applyNumberFormat="1" applyFont="1" applyBorder="1" applyAlignment="1">
      <alignment horizontal="center" vertical="center" shrinkToFit="1"/>
    </xf>
    <xf numFmtId="176" fontId="24" fillId="0" borderId="11" xfId="0" applyNumberFormat="1" applyFont="1" applyBorder="1" applyAlignment="1">
      <alignment horizontal="center" vertical="center" shrinkToFit="1"/>
    </xf>
    <xf numFmtId="177" fontId="23" fillId="0" borderId="12" xfId="0" applyNumberFormat="1" applyFont="1" applyFill="1" applyBorder="1" applyAlignment="1">
      <alignment horizontal="center" vertical="center" shrinkToFit="1"/>
    </xf>
    <xf numFmtId="177" fontId="23" fillId="0" borderId="13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177" fontId="23" fillId="0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workbookViewId="0" topLeftCell="A1">
      <selection activeCell="A1" sqref="A1:K1"/>
    </sheetView>
  </sheetViews>
  <sheetFormatPr defaultColWidth="9.00390625" defaultRowHeight="14.25"/>
  <cols>
    <col min="1" max="1" width="6.375" style="5" hidden="1" customWidth="1"/>
    <col min="2" max="2" width="9.125" style="6" customWidth="1"/>
    <col min="3" max="3" width="11.75390625" style="6" customWidth="1"/>
    <col min="4" max="4" width="14.625" style="6" customWidth="1"/>
    <col min="5" max="5" width="7.125" style="6" customWidth="1"/>
    <col min="6" max="6" width="9.25390625" style="6" customWidth="1"/>
    <col min="7" max="7" width="7.125" style="7" customWidth="1"/>
    <col min="8" max="8" width="9.25390625" style="8" customWidth="1"/>
    <col min="9" max="9" width="9.00390625" style="6" customWidth="1"/>
    <col min="10" max="10" width="7.00390625" style="6" customWidth="1"/>
    <col min="11" max="11" width="7.875" style="9" customWidth="1"/>
  </cols>
  <sheetData>
    <row r="1" spans="1:11" ht="46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42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ht="24" customHeight="1">
      <c r="A3" s="14">
        <v>2</v>
      </c>
      <c r="B3" s="15" t="s">
        <v>12</v>
      </c>
      <c r="C3" s="15" t="s">
        <v>13</v>
      </c>
      <c r="D3" s="15" t="s">
        <v>14</v>
      </c>
      <c r="E3" s="16">
        <v>64.4</v>
      </c>
      <c r="F3" s="16">
        <f aca="true" t="shared" si="0" ref="F3:F32">E3*0.6</f>
        <v>38.64</v>
      </c>
      <c r="G3" s="17">
        <v>73.4</v>
      </c>
      <c r="H3" s="18">
        <f aca="true" t="shared" si="1" ref="H3:H30">G3*0.4</f>
        <v>29.360000000000003</v>
      </c>
      <c r="I3" s="18">
        <f aca="true" t="shared" si="2" ref="I3:I30">F3+H3</f>
        <v>68</v>
      </c>
      <c r="J3" s="21">
        <v>1</v>
      </c>
      <c r="K3" s="22" t="s">
        <v>15</v>
      </c>
    </row>
    <row r="4" spans="1:11" ht="24" customHeight="1">
      <c r="A4" s="14">
        <v>1</v>
      </c>
      <c r="B4" s="15" t="s">
        <v>16</v>
      </c>
      <c r="C4" s="15" t="s">
        <v>13</v>
      </c>
      <c r="D4" s="15" t="s">
        <v>17</v>
      </c>
      <c r="E4" s="16">
        <v>64.64</v>
      </c>
      <c r="F4" s="16">
        <f t="shared" si="0"/>
        <v>38.784</v>
      </c>
      <c r="G4" s="17">
        <v>69.8</v>
      </c>
      <c r="H4" s="18">
        <f t="shared" si="1"/>
        <v>27.92</v>
      </c>
      <c r="I4" s="18">
        <f t="shared" si="2"/>
        <v>66.70400000000001</v>
      </c>
      <c r="J4" s="21">
        <v>2</v>
      </c>
      <c r="K4" s="22" t="s">
        <v>18</v>
      </c>
    </row>
    <row r="5" spans="1:11" ht="24" customHeight="1">
      <c r="A5" s="14">
        <v>3</v>
      </c>
      <c r="B5" s="15" t="s">
        <v>19</v>
      </c>
      <c r="C5" s="15" t="s">
        <v>20</v>
      </c>
      <c r="D5" s="15" t="s">
        <v>21</v>
      </c>
      <c r="E5" s="16">
        <v>71.98</v>
      </c>
      <c r="F5" s="16">
        <f t="shared" si="0"/>
        <v>43.188</v>
      </c>
      <c r="G5" s="17">
        <v>77.22</v>
      </c>
      <c r="H5" s="18">
        <f t="shared" si="1"/>
        <v>30.888</v>
      </c>
      <c r="I5" s="18">
        <f t="shared" si="2"/>
        <v>74.07600000000001</v>
      </c>
      <c r="J5" s="21">
        <v>1</v>
      </c>
      <c r="K5" s="22" t="s">
        <v>15</v>
      </c>
    </row>
    <row r="6" spans="1:11" ht="24" customHeight="1">
      <c r="A6" s="14">
        <v>4</v>
      </c>
      <c r="B6" s="15" t="s">
        <v>22</v>
      </c>
      <c r="C6" s="15" t="s">
        <v>20</v>
      </c>
      <c r="D6" s="15" t="s">
        <v>23</v>
      </c>
      <c r="E6" s="16">
        <v>70.3</v>
      </c>
      <c r="F6" s="16">
        <f t="shared" si="0"/>
        <v>42.18</v>
      </c>
      <c r="G6" s="17">
        <v>78.58</v>
      </c>
      <c r="H6" s="18">
        <f t="shared" si="1"/>
        <v>31.432000000000002</v>
      </c>
      <c r="I6" s="18">
        <f t="shared" si="2"/>
        <v>73.612</v>
      </c>
      <c r="J6" s="21">
        <v>2</v>
      </c>
      <c r="K6" s="22" t="s">
        <v>18</v>
      </c>
    </row>
    <row r="7" spans="1:11" ht="24" customHeight="1">
      <c r="A7" s="14">
        <v>5</v>
      </c>
      <c r="B7" s="15" t="s">
        <v>24</v>
      </c>
      <c r="C7" s="15" t="s">
        <v>25</v>
      </c>
      <c r="D7" s="15" t="s">
        <v>26</v>
      </c>
      <c r="E7" s="16">
        <v>77.38</v>
      </c>
      <c r="F7" s="16">
        <f t="shared" si="0"/>
        <v>46.428</v>
      </c>
      <c r="G7" s="17">
        <v>79.12</v>
      </c>
      <c r="H7" s="18">
        <f t="shared" si="1"/>
        <v>31.648000000000003</v>
      </c>
      <c r="I7" s="18">
        <f t="shared" si="2"/>
        <v>78.076</v>
      </c>
      <c r="J7" s="21">
        <v>1</v>
      </c>
      <c r="K7" s="22" t="s">
        <v>15</v>
      </c>
    </row>
    <row r="8" spans="1:11" ht="24" customHeight="1">
      <c r="A8" s="14">
        <v>6</v>
      </c>
      <c r="B8" s="15" t="s">
        <v>27</v>
      </c>
      <c r="C8" s="15" t="s">
        <v>25</v>
      </c>
      <c r="D8" s="15" t="s">
        <v>28</v>
      </c>
      <c r="E8" s="16">
        <v>74.67</v>
      </c>
      <c r="F8" s="16">
        <f t="shared" si="0"/>
        <v>44.802</v>
      </c>
      <c r="G8" s="17">
        <v>76.02</v>
      </c>
      <c r="H8" s="18">
        <f t="shared" si="1"/>
        <v>30.408</v>
      </c>
      <c r="I8" s="18">
        <f t="shared" si="2"/>
        <v>75.21000000000001</v>
      </c>
      <c r="J8" s="21">
        <v>2</v>
      </c>
      <c r="K8" s="22" t="s">
        <v>18</v>
      </c>
    </row>
    <row r="9" spans="1:11" ht="24" customHeight="1">
      <c r="A9" s="14">
        <v>7</v>
      </c>
      <c r="B9" s="15" t="s">
        <v>29</v>
      </c>
      <c r="C9" s="15" t="s">
        <v>30</v>
      </c>
      <c r="D9" s="15" t="s">
        <v>31</v>
      </c>
      <c r="E9" s="16">
        <v>76.92</v>
      </c>
      <c r="F9" s="16">
        <f t="shared" si="0"/>
        <v>46.152</v>
      </c>
      <c r="G9" s="17">
        <v>78.56</v>
      </c>
      <c r="H9" s="18">
        <f t="shared" si="1"/>
        <v>31.424000000000003</v>
      </c>
      <c r="I9" s="18">
        <f t="shared" si="2"/>
        <v>77.57600000000001</v>
      </c>
      <c r="J9" s="21">
        <v>1</v>
      </c>
      <c r="K9" s="22" t="s">
        <v>15</v>
      </c>
    </row>
    <row r="10" spans="1:11" ht="24" customHeight="1">
      <c r="A10" s="14">
        <v>8</v>
      </c>
      <c r="B10" s="15" t="s">
        <v>32</v>
      </c>
      <c r="C10" s="15" t="s">
        <v>30</v>
      </c>
      <c r="D10" s="15" t="s">
        <v>33</v>
      </c>
      <c r="E10" s="16">
        <v>74.98</v>
      </c>
      <c r="F10" s="16">
        <f t="shared" si="0"/>
        <v>44.988</v>
      </c>
      <c r="G10" s="17">
        <v>76.06</v>
      </c>
      <c r="H10" s="18">
        <f t="shared" si="1"/>
        <v>30.424000000000003</v>
      </c>
      <c r="I10" s="18">
        <f t="shared" si="2"/>
        <v>75.412</v>
      </c>
      <c r="J10" s="21">
        <v>2</v>
      </c>
      <c r="K10" s="22" t="s">
        <v>18</v>
      </c>
    </row>
    <row r="11" spans="1:11" ht="24" customHeight="1">
      <c r="A11" s="14">
        <v>12</v>
      </c>
      <c r="B11" s="15" t="s">
        <v>34</v>
      </c>
      <c r="C11" s="15" t="s">
        <v>35</v>
      </c>
      <c r="D11" s="15" t="s">
        <v>36</v>
      </c>
      <c r="E11" s="16">
        <v>81.75</v>
      </c>
      <c r="F11" s="16">
        <f t="shared" si="0"/>
        <v>49.05</v>
      </c>
      <c r="G11" s="17">
        <v>79.6</v>
      </c>
      <c r="H11" s="18">
        <f t="shared" si="1"/>
        <v>31.84</v>
      </c>
      <c r="I11" s="18">
        <f t="shared" si="2"/>
        <v>80.89</v>
      </c>
      <c r="J11" s="21">
        <v>1</v>
      </c>
      <c r="K11" s="22" t="s">
        <v>15</v>
      </c>
    </row>
    <row r="12" spans="1:11" ht="24" customHeight="1">
      <c r="A12" s="14">
        <v>10</v>
      </c>
      <c r="B12" s="15" t="s">
        <v>37</v>
      </c>
      <c r="C12" s="15" t="s">
        <v>35</v>
      </c>
      <c r="D12" s="15" t="s">
        <v>38</v>
      </c>
      <c r="E12" s="16">
        <v>82.85</v>
      </c>
      <c r="F12" s="16">
        <f t="shared" si="0"/>
        <v>49.709999999999994</v>
      </c>
      <c r="G12" s="17">
        <v>77.7</v>
      </c>
      <c r="H12" s="18">
        <f t="shared" si="1"/>
        <v>31.080000000000002</v>
      </c>
      <c r="I12" s="18">
        <f t="shared" si="2"/>
        <v>80.78999999999999</v>
      </c>
      <c r="J12" s="21">
        <v>2</v>
      </c>
      <c r="K12" s="22" t="s">
        <v>15</v>
      </c>
    </row>
    <row r="13" spans="1:11" ht="24" customHeight="1">
      <c r="A13" s="14">
        <v>11</v>
      </c>
      <c r="B13" s="15" t="s">
        <v>39</v>
      </c>
      <c r="C13" s="15" t="s">
        <v>35</v>
      </c>
      <c r="D13" s="15" t="s">
        <v>40</v>
      </c>
      <c r="E13" s="16">
        <v>82.55</v>
      </c>
      <c r="F13" s="16">
        <f t="shared" si="0"/>
        <v>49.529999999999994</v>
      </c>
      <c r="G13" s="17">
        <v>76.4</v>
      </c>
      <c r="H13" s="18">
        <f t="shared" si="1"/>
        <v>30.560000000000002</v>
      </c>
      <c r="I13" s="18">
        <f t="shared" si="2"/>
        <v>80.09</v>
      </c>
      <c r="J13" s="21">
        <v>3</v>
      </c>
      <c r="K13" s="22" t="s">
        <v>15</v>
      </c>
    </row>
    <row r="14" spans="1:11" ht="24" customHeight="1">
      <c r="A14" s="14">
        <v>9</v>
      </c>
      <c r="B14" s="15" t="s">
        <v>41</v>
      </c>
      <c r="C14" s="15" t="s">
        <v>35</v>
      </c>
      <c r="D14" s="15" t="s">
        <v>42</v>
      </c>
      <c r="E14" s="16">
        <v>83.65</v>
      </c>
      <c r="F14" s="16">
        <f t="shared" si="0"/>
        <v>50.190000000000005</v>
      </c>
      <c r="G14" s="17">
        <v>74.2</v>
      </c>
      <c r="H14" s="18">
        <f t="shared" si="1"/>
        <v>29.680000000000003</v>
      </c>
      <c r="I14" s="18">
        <f t="shared" si="2"/>
        <v>79.87</v>
      </c>
      <c r="J14" s="21">
        <v>4</v>
      </c>
      <c r="K14" s="22" t="s">
        <v>15</v>
      </c>
    </row>
    <row r="15" spans="1:11" ht="24" customHeight="1">
      <c r="A15" s="14">
        <v>15</v>
      </c>
      <c r="B15" s="15" t="s">
        <v>43</v>
      </c>
      <c r="C15" s="15" t="s">
        <v>35</v>
      </c>
      <c r="D15" s="15" t="s">
        <v>44</v>
      </c>
      <c r="E15" s="16">
        <v>80.35</v>
      </c>
      <c r="F15" s="16">
        <f t="shared" si="0"/>
        <v>48.209999999999994</v>
      </c>
      <c r="G15" s="17">
        <v>77.06</v>
      </c>
      <c r="H15" s="18">
        <f t="shared" si="1"/>
        <v>30.824</v>
      </c>
      <c r="I15" s="18">
        <f t="shared" si="2"/>
        <v>79.03399999999999</v>
      </c>
      <c r="J15" s="21">
        <v>5</v>
      </c>
      <c r="K15" s="22" t="s">
        <v>18</v>
      </c>
    </row>
    <row r="16" spans="1:11" ht="24" customHeight="1">
      <c r="A16" s="14">
        <v>14</v>
      </c>
      <c r="B16" s="15" t="s">
        <v>45</v>
      </c>
      <c r="C16" s="15" t="s">
        <v>35</v>
      </c>
      <c r="D16" s="15" t="s">
        <v>46</v>
      </c>
      <c r="E16" s="16">
        <v>80.35</v>
      </c>
      <c r="F16" s="16">
        <f t="shared" si="0"/>
        <v>48.209999999999994</v>
      </c>
      <c r="G16" s="17">
        <v>76.4</v>
      </c>
      <c r="H16" s="18">
        <f t="shared" si="1"/>
        <v>30.560000000000002</v>
      </c>
      <c r="I16" s="18">
        <f t="shared" si="2"/>
        <v>78.77</v>
      </c>
      <c r="J16" s="21">
        <v>6</v>
      </c>
      <c r="K16" s="22" t="s">
        <v>18</v>
      </c>
    </row>
    <row r="17" spans="1:11" ht="24" customHeight="1">
      <c r="A17" s="14">
        <v>13</v>
      </c>
      <c r="B17" s="15" t="s">
        <v>47</v>
      </c>
      <c r="C17" s="15" t="s">
        <v>35</v>
      </c>
      <c r="D17" s="15" t="s">
        <v>48</v>
      </c>
      <c r="E17" s="16">
        <v>80.8</v>
      </c>
      <c r="F17" s="16">
        <f t="shared" si="0"/>
        <v>48.48</v>
      </c>
      <c r="G17" s="17">
        <v>75.6</v>
      </c>
      <c r="H17" s="18">
        <f t="shared" si="1"/>
        <v>30.24</v>
      </c>
      <c r="I17" s="18">
        <f t="shared" si="2"/>
        <v>78.72</v>
      </c>
      <c r="J17" s="21">
        <v>7</v>
      </c>
      <c r="K17" s="22" t="s">
        <v>18</v>
      </c>
    </row>
    <row r="18" spans="1:11" ht="24" customHeight="1">
      <c r="A18" s="14">
        <v>16</v>
      </c>
      <c r="B18" s="15" t="s">
        <v>49</v>
      </c>
      <c r="C18" s="15" t="s">
        <v>35</v>
      </c>
      <c r="D18" s="15" t="s">
        <v>50</v>
      </c>
      <c r="E18" s="16">
        <v>80.1</v>
      </c>
      <c r="F18" s="16">
        <f t="shared" si="0"/>
        <v>48.059999999999995</v>
      </c>
      <c r="G18" s="17">
        <v>74.6</v>
      </c>
      <c r="H18" s="18">
        <f t="shared" si="1"/>
        <v>29.84</v>
      </c>
      <c r="I18" s="18">
        <f t="shared" si="2"/>
        <v>77.89999999999999</v>
      </c>
      <c r="J18" s="21">
        <v>8</v>
      </c>
      <c r="K18" s="22" t="s">
        <v>18</v>
      </c>
    </row>
    <row r="19" spans="1:11" ht="24" customHeight="1">
      <c r="A19" s="14">
        <v>17</v>
      </c>
      <c r="B19" s="15" t="s">
        <v>51</v>
      </c>
      <c r="C19" s="15" t="s">
        <v>52</v>
      </c>
      <c r="D19" s="15" t="s">
        <v>53</v>
      </c>
      <c r="E19" s="16">
        <v>86.75</v>
      </c>
      <c r="F19" s="16">
        <f t="shared" si="0"/>
        <v>52.05</v>
      </c>
      <c r="G19" s="17">
        <v>75</v>
      </c>
      <c r="H19" s="18">
        <f t="shared" si="1"/>
        <v>30</v>
      </c>
      <c r="I19" s="18">
        <f t="shared" si="2"/>
        <v>82.05</v>
      </c>
      <c r="J19" s="21">
        <v>1</v>
      </c>
      <c r="K19" s="22" t="s">
        <v>15</v>
      </c>
    </row>
    <row r="20" spans="1:11" ht="24" customHeight="1">
      <c r="A20" s="14">
        <v>18</v>
      </c>
      <c r="B20" s="15" t="s">
        <v>54</v>
      </c>
      <c r="C20" s="15" t="s">
        <v>52</v>
      </c>
      <c r="D20" s="15" t="s">
        <v>55</v>
      </c>
      <c r="E20" s="16">
        <v>82.9</v>
      </c>
      <c r="F20" s="16">
        <f t="shared" si="0"/>
        <v>49.74</v>
      </c>
      <c r="G20" s="17">
        <v>75.42</v>
      </c>
      <c r="H20" s="18">
        <f t="shared" si="1"/>
        <v>30.168000000000003</v>
      </c>
      <c r="I20" s="18">
        <f t="shared" si="2"/>
        <v>79.908</v>
      </c>
      <c r="J20" s="21">
        <v>2</v>
      </c>
      <c r="K20" s="22" t="s">
        <v>15</v>
      </c>
    </row>
    <row r="21" spans="1:11" ht="24" customHeight="1">
      <c r="A21" s="14">
        <v>20</v>
      </c>
      <c r="B21" s="15" t="s">
        <v>56</v>
      </c>
      <c r="C21" s="15" t="s">
        <v>52</v>
      </c>
      <c r="D21" s="15" t="s">
        <v>57</v>
      </c>
      <c r="E21" s="16">
        <v>80</v>
      </c>
      <c r="F21" s="16">
        <f t="shared" si="0"/>
        <v>48</v>
      </c>
      <c r="G21" s="17">
        <v>77.24</v>
      </c>
      <c r="H21" s="18">
        <f t="shared" si="1"/>
        <v>30.896</v>
      </c>
      <c r="I21" s="18">
        <f t="shared" si="2"/>
        <v>78.896</v>
      </c>
      <c r="J21" s="21">
        <v>3</v>
      </c>
      <c r="K21" s="22" t="s">
        <v>18</v>
      </c>
    </row>
    <row r="22" spans="1:11" ht="24" customHeight="1">
      <c r="A22" s="14">
        <v>19</v>
      </c>
      <c r="B22" s="15" t="s">
        <v>58</v>
      </c>
      <c r="C22" s="15" t="s">
        <v>52</v>
      </c>
      <c r="D22" s="15" t="s">
        <v>59</v>
      </c>
      <c r="E22" s="16">
        <v>80.7</v>
      </c>
      <c r="F22" s="16">
        <f t="shared" si="0"/>
        <v>48.42</v>
      </c>
      <c r="G22" s="17">
        <v>75.6</v>
      </c>
      <c r="H22" s="18">
        <f t="shared" si="1"/>
        <v>30.24</v>
      </c>
      <c r="I22" s="18">
        <f t="shared" si="2"/>
        <v>78.66</v>
      </c>
      <c r="J22" s="21">
        <v>4</v>
      </c>
      <c r="K22" s="22" t="s">
        <v>18</v>
      </c>
    </row>
    <row r="23" spans="1:11" ht="24" customHeight="1">
      <c r="A23" s="14">
        <v>21</v>
      </c>
      <c r="B23" s="15" t="s">
        <v>60</v>
      </c>
      <c r="C23" s="15" t="s">
        <v>61</v>
      </c>
      <c r="D23" s="15" t="s">
        <v>62</v>
      </c>
      <c r="E23" s="16">
        <v>67.73</v>
      </c>
      <c r="F23" s="16">
        <f t="shared" si="0"/>
        <v>40.638</v>
      </c>
      <c r="G23" s="17">
        <v>79.2</v>
      </c>
      <c r="H23" s="18">
        <f t="shared" si="1"/>
        <v>31.680000000000003</v>
      </c>
      <c r="I23" s="18">
        <f t="shared" si="2"/>
        <v>72.318</v>
      </c>
      <c r="J23" s="21">
        <v>1</v>
      </c>
      <c r="K23" s="22" t="s">
        <v>15</v>
      </c>
    </row>
    <row r="24" spans="1:11" ht="24" customHeight="1">
      <c r="A24" s="14">
        <v>22</v>
      </c>
      <c r="B24" s="15" t="s">
        <v>63</v>
      </c>
      <c r="C24" s="15" t="s">
        <v>61</v>
      </c>
      <c r="D24" s="15" t="s">
        <v>64</v>
      </c>
      <c r="E24" s="16">
        <v>61.94</v>
      </c>
      <c r="F24" s="16">
        <f t="shared" si="0"/>
        <v>37.163999999999994</v>
      </c>
      <c r="G24" s="17">
        <v>78.9</v>
      </c>
      <c r="H24" s="18">
        <f t="shared" si="1"/>
        <v>31.560000000000002</v>
      </c>
      <c r="I24" s="18">
        <f t="shared" si="2"/>
        <v>68.72399999999999</v>
      </c>
      <c r="J24" s="21">
        <v>2</v>
      </c>
      <c r="K24" s="22" t="s">
        <v>15</v>
      </c>
    </row>
    <row r="25" spans="1:11" ht="24" customHeight="1">
      <c r="A25" s="14">
        <v>23</v>
      </c>
      <c r="B25" s="15" t="s">
        <v>65</v>
      </c>
      <c r="C25" s="15" t="s">
        <v>61</v>
      </c>
      <c r="D25" s="15" t="s">
        <v>66</v>
      </c>
      <c r="E25" s="16">
        <v>61.25</v>
      </c>
      <c r="F25" s="16">
        <f t="shared" si="0"/>
        <v>36.75</v>
      </c>
      <c r="G25" s="17">
        <v>76.06</v>
      </c>
      <c r="H25" s="18">
        <f t="shared" si="1"/>
        <v>30.424000000000003</v>
      </c>
      <c r="I25" s="18">
        <f t="shared" si="2"/>
        <v>67.174</v>
      </c>
      <c r="J25" s="21">
        <v>3</v>
      </c>
      <c r="K25" s="22" t="s">
        <v>15</v>
      </c>
    </row>
    <row r="26" spans="1:11" ht="24" customHeight="1">
      <c r="A26" s="14">
        <v>24</v>
      </c>
      <c r="B26" s="15" t="s">
        <v>67</v>
      </c>
      <c r="C26" s="15" t="s">
        <v>61</v>
      </c>
      <c r="D26" s="15" t="s">
        <v>68</v>
      </c>
      <c r="E26" s="16">
        <v>60.22</v>
      </c>
      <c r="F26" s="16">
        <f t="shared" si="0"/>
        <v>36.132</v>
      </c>
      <c r="G26" s="17">
        <v>74.5</v>
      </c>
      <c r="H26" s="18">
        <f t="shared" si="1"/>
        <v>29.8</v>
      </c>
      <c r="I26" s="18">
        <f t="shared" si="2"/>
        <v>65.932</v>
      </c>
      <c r="J26" s="21">
        <v>4</v>
      </c>
      <c r="K26" s="22" t="s">
        <v>15</v>
      </c>
    </row>
    <row r="27" spans="1:11" ht="24" customHeight="1">
      <c r="A27" s="14">
        <v>25</v>
      </c>
      <c r="B27" s="15" t="s">
        <v>69</v>
      </c>
      <c r="C27" s="15" t="s">
        <v>61</v>
      </c>
      <c r="D27" s="15" t="s">
        <v>70</v>
      </c>
      <c r="E27" s="16">
        <v>58.37</v>
      </c>
      <c r="F27" s="16">
        <f t="shared" si="0"/>
        <v>35.022</v>
      </c>
      <c r="G27" s="17">
        <v>74.46</v>
      </c>
      <c r="H27" s="18">
        <f t="shared" si="1"/>
        <v>29.784</v>
      </c>
      <c r="I27" s="18">
        <f t="shared" si="2"/>
        <v>64.806</v>
      </c>
      <c r="J27" s="21">
        <v>5</v>
      </c>
      <c r="K27" s="22" t="s">
        <v>15</v>
      </c>
    </row>
    <row r="28" spans="1:11" ht="24" customHeight="1">
      <c r="A28" s="14">
        <v>27</v>
      </c>
      <c r="B28" s="15" t="s">
        <v>71</v>
      </c>
      <c r="C28" s="15" t="s">
        <v>61</v>
      </c>
      <c r="D28" s="15" t="s">
        <v>72</v>
      </c>
      <c r="E28" s="16">
        <v>57.78</v>
      </c>
      <c r="F28" s="16">
        <f t="shared" si="0"/>
        <v>34.668</v>
      </c>
      <c r="G28" s="17">
        <v>75.02</v>
      </c>
      <c r="H28" s="18">
        <f t="shared" si="1"/>
        <v>30.008</v>
      </c>
      <c r="I28" s="18">
        <f t="shared" si="2"/>
        <v>64.676</v>
      </c>
      <c r="J28" s="21">
        <v>6</v>
      </c>
      <c r="K28" s="22" t="s">
        <v>18</v>
      </c>
    </row>
    <row r="29" spans="1:11" ht="24" customHeight="1">
      <c r="A29" s="14">
        <v>28</v>
      </c>
      <c r="B29" s="15" t="s">
        <v>73</v>
      </c>
      <c r="C29" s="15" t="s">
        <v>61</v>
      </c>
      <c r="D29" s="15" t="s">
        <v>74</v>
      </c>
      <c r="E29" s="16">
        <v>53.33</v>
      </c>
      <c r="F29" s="16">
        <f t="shared" si="0"/>
        <v>31.997999999999998</v>
      </c>
      <c r="G29" s="17">
        <v>72.1</v>
      </c>
      <c r="H29" s="18">
        <f t="shared" si="1"/>
        <v>28.84</v>
      </c>
      <c r="I29" s="18">
        <f t="shared" si="2"/>
        <v>60.837999999999994</v>
      </c>
      <c r="J29" s="21">
        <v>7</v>
      </c>
      <c r="K29" s="22" t="s">
        <v>18</v>
      </c>
    </row>
    <row r="30" spans="1:11" ht="24" customHeight="1">
      <c r="A30" s="14">
        <v>30</v>
      </c>
      <c r="B30" s="15" t="s">
        <v>75</v>
      </c>
      <c r="C30" s="15" t="s">
        <v>61</v>
      </c>
      <c r="D30" s="15" t="s">
        <v>76</v>
      </c>
      <c r="E30" s="16">
        <v>36.65</v>
      </c>
      <c r="F30" s="16">
        <f t="shared" si="0"/>
        <v>21.99</v>
      </c>
      <c r="G30" s="17">
        <v>73.7</v>
      </c>
      <c r="H30" s="18">
        <f t="shared" si="1"/>
        <v>29.480000000000004</v>
      </c>
      <c r="I30" s="18">
        <f t="shared" si="2"/>
        <v>51.47</v>
      </c>
      <c r="J30" s="21">
        <v>8</v>
      </c>
      <c r="K30" s="22" t="s">
        <v>18</v>
      </c>
    </row>
    <row r="31" spans="1:11" ht="24" customHeight="1">
      <c r="A31" s="14">
        <v>26</v>
      </c>
      <c r="B31" s="15" t="s">
        <v>77</v>
      </c>
      <c r="C31" s="15" t="s">
        <v>61</v>
      </c>
      <c r="D31" s="15" t="s">
        <v>78</v>
      </c>
      <c r="E31" s="16">
        <v>57.81</v>
      </c>
      <c r="F31" s="16">
        <f t="shared" si="0"/>
        <v>34.686</v>
      </c>
      <c r="G31" s="19" t="s">
        <v>79</v>
      </c>
      <c r="H31" s="20"/>
      <c r="I31" s="20"/>
      <c r="J31" s="23"/>
      <c r="K31" s="22" t="s">
        <v>18</v>
      </c>
    </row>
    <row r="32" spans="1:11" ht="24" customHeight="1">
      <c r="A32" s="14">
        <v>29</v>
      </c>
      <c r="B32" s="15" t="s">
        <v>80</v>
      </c>
      <c r="C32" s="15" t="s">
        <v>61</v>
      </c>
      <c r="D32" s="15" t="s">
        <v>81</v>
      </c>
      <c r="E32" s="16">
        <v>53.09</v>
      </c>
      <c r="F32" s="16">
        <f t="shared" si="0"/>
        <v>31.854</v>
      </c>
      <c r="G32" s="19" t="s">
        <v>79</v>
      </c>
      <c r="H32" s="20"/>
      <c r="I32" s="20"/>
      <c r="J32" s="23"/>
      <c r="K32" s="22" t="s">
        <v>18</v>
      </c>
    </row>
  </sheetData>
  <sheetProtection/>
  <mergeCells count="3">
    <mergeCell ref="A1:K1"/>
    <mergeCell ref="G31:J31"/>
    <mergeCell ref="G32:J32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1:I43"/>
  <sheetViews>
    <sheetView workbookViewId="0" topLeftCell="A1">
      <selection activeCell="P13" sqref="P13"/>
    </sheetView>
  </sheetViews>
  <sheetFormatPr defaultColWidth="9.00390625" defaultRowHeight="14.25"/>
  <cols>
    <col min="1" max="1" width="5.875" style="0" customWidth="1"/>
    <col min="3" max="3" width="4.875" style="0" customWidth="1"/>
    <col min="4" max="4" width="9.625" style="0" customWidth="1"/>
    <col min="5" max="5" width="17.25390625" style="0" customWidth="1"/>
    <col min="6" max="6" width="10.25390625" style="0" customWidth="1"/>
    <col min="7" max="7" width="8.50390625" style="0" customWidth="1"/>
    <col min="8" max="9" width="5.75390625" style="0" customWidth="1"/>
  </cols>
  <sheetData>
    <row r="1" ht="51.7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31" spans="1:9" ht="14.25">
      <c r="A31" s="1"/>
      <c r="B31" s="2"/>
      <c r="C31" s="1"/>
      <c r="D31" s="2"/>
      <c r="E31" s="2"/>
      <c r="F31" s="2"/>
      <c r="G31" s="3"/>
      <c r="H31" s="1"/>
      <c r="I31" s="1"/>
    </row>
    <row r="32" spans="1:9" ht="14.25">
      <c r="A32" s="1"/>
      <c r="B32" s="2"/>
      <c r="C32" s="1"/>
      <c r="D32" s="2"/>
      <c r="E32" s="2"/>
      <c r="F32" s="2"/>
      <c r="G32" s="3"/>
      <c r="H32" s="1"/>
      <c r="I32" s="1"/>
    </row>
    <row r="33" spans="1:9" ht="14.25">
      <c r="A33" s="1"/>
      <c r="B33" s="2"/>
      <c r="C33" s="1"/>
      <c r="D33" s="2"/>
      <c r="E33" s="2"/>
      <c r="F33" s="2"/>
      <c r="G33" s="3"/>
      <c r="H33" s="1"/>
      <c r="I33" s="1"/>
    </row>
    <row r="34" spans="1:9" ht="14.25">
      <c r="A34" s="1"/>
      <c r="B34" s="2"/>
      <c r="C34" s="1"/>
      <c r="D34" s="2"/>
      <c r="E34" s="2"/>
      <c r="F34" s="2"/>
      <c r="G34" s="3"/>
      <c r="H34" s="1"/>
      <c r="I34" s="1"/>
    </row>
    <row r="35" spans="1:9" ht="14.25">
      <c r="A35" s="1"/>
      <c r="B35" s="2"/>
      <c r="C35" s="1"/>
      <c r="D35" s="2"/>
      <c r="E35" s="2"/>
      <c r="F35" s="2"/>
      <c r="G35" s="3"/>
      <c r="H35" s="1"/>
      <c r="I35" s="1"/>
    </row>
    <row r="36" spans="1:9" ht="14.25">
      <c r="A36" s="1"/>
      <c r="B36" s="2"/>
      <c r="C36" s="1"/>
      <c r="D36" s="2"/>
      <c r="E36" s="2"/>
      <c r="F36" s="2"/>
      <c r="G36" s="3"/>
      <c r="H36" s="1"/>
      <c r="I36" s="1"/>
    </row>
    <row r="37" spans="1:9" ht="14.25">
      <c r="A37" s="1"/>
      <c r="B37" s="2"/>
      <c r="C37" s="1"/>
      <c r="D37" s="2"/>
      <c r="E37" s="2"/>
      <c r="F37" s="2"/>
      <c r="G37" s="3"/>
      <c r="H37" s="1"/>
      <c r="I37" s="1"/>
    </row>
    <row r="38" spans="1:9" ht="14.25">
      <c r="A38" s="1"/>
      <c r="B38" s="2"/>
      <c r="C38" s="1"/>
      <c r="D38" s="2"/>
      <c r="E38" s="2"/>
      <c r="F38" s="2"/>
      <c r="G38" s="3"/>
      <c r="H38" s="1"/>
      <c r="I38" s="1"/>
    </row>
    <row r="39" spans="1:9" ht="14.25">
      <c r="A39" s="1"/>
      <c r="B39" s="2"/>
      <c r="C39" s="1"/>
      <c r="D39" s="2"/>
      <c r="E39" s="2"/>
      <c r="F39" s="2"/>
      <c r="G39" s="3"/>
      <c r="H39" s="1"/>
      <c r="I39" s="1"/>
    </row>
    <row r="40" spans="1:9" ht="14.25">
      <c r="A40" s="1"/>
      <c r="B40" s="2"/>
      <c r="C40" s="1"/>
      <c r="D40" s="2"/>
      <c r="E40" s="2"/>
      <c r="F40" s="2"/>
      <c r="G40" s="3"/>
      <c r="H40" s="1"/>
      <c r="I40" s="1"/>
    </row>
    <row r="41" spans="1:9" ht="14.25">
      <c r="A41" s="1"/>
      <c r="B41" s="2"/>
      <c r="C41" s="1"/>
      <c r="D41" s="2"/>
      <c r="E41" s="2"/>
      <c r="F41" s="2"/>
      <c r="G41" s="3"/>
      <c r="H41" s="1"/>
      <c r="I41" s="1"/>
    </row>
    <row r="42" spans="1:9" ht="14.25">
      <c r="A42" s="1"/>
      <c r="B42" s="2"/>
      <c r="C42" s="1"/>
      <c r="D42" s="2"/>
      <c r="E42" s="2"/>
      <c r="F42" s="2"/>
      <c r="G42" s="3"/>
      <c r="H42" s="1"/>
      <c r="I42" s="1"/>
    </row>
    <row r="43" spans="1:9" ht="14.25">
      <c r="A43" s="1"/>
      <c r="B43" s="2"/>
      <c r="C43" s="1"/>
      <c r="D43" s="2"/>
      <c r="E43" s="2"/>
      <c r="F43" s="2"/>
      <c r="G43" s="3"/>
      <c r="H43" s="1"/>
      <c r="I43" s="1"/>
    </row>
  </sheetData>
  <sheetProtection/>
  <printOptions/>
  <pageMargins left="0.75" right="0.75" top="1" bottom="1" header="0.5111111111111111" footer="0.5111111111111111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2021-10-16T06:48:56Z</cp:lastPrinted>
  <dcterms:created xsi:type="dcterms:W3CDTF">2020-12-14T18:35:36Z</dcterms:created>
  <dcterms:modified xsi:type="dcterms:W3CDTF">2021-10-18T09:35:47Z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