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1" sheetId="1" r:id="rId2"/>
  </sheets>
  <externalReferences>
    <externalReference r:id="rId3"/>
  </externalReferences>
  <definedNames>
    <definedName name="_xlnm.Print_Titles" localSheetId="1">Sheet1!$3:$3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<sst xmlns="http://schemas.openxmlformats.org/spreadsheetml/2006/main" count="125" uniqueCount="73">
  <si>
    <t>附件</t>
  </si>
  <si>
    <t>2023年邵阳市人力资源和社会保障局所属事业单位邵阳市高级技工学校
公开招聘综合成绩排名及入围体检人员名单</t>
  </si>
  <si>
    <r>
      <rPr>
        <b/>
        <sz val="14"/>
        <color rgb="FF000000"/>
        <rFont val="宋体"/>
        <charset val="134"/>
      </rPr>
      <t>序号</t>
    </r>
  </si>
  <si>
    <t>报考岗位</t>
  </si>
  <si>
    <r>
      <rPr>
        <b/>
        <sz val="14"/>
        <color rgb="FF000000"/>
        <rFont val="宋体"/>
        <charset val="134"/>
      </rPr>
      <t>招聘计划数</t>
    </r>
  </si>
  <si>
    <t>姓名</t>
  </si>
  <si>
    <t>性别</t>
  </si>
  <si>
    <r>
      <rPr>
        <b/>
        <sz val="14"/>
        <color rgb="FF000000"/>
        <rFont val="宋体"/>
        <charset val="134"/>
      </rPr>
      <t>准考证号</t>
    </r>
  </si>
  <si>
    <t>笔试成绩</t>
  </si>
  <si>
    <t>面试成绩</t>
  </si>
  <si>
    <t>综合成绩</t>
  </si>
  <si>
    <t>排序</t>
  </si>
  <si>
    <t>是否入围</t>
  </si>
  <si>
    <r>
      <rPr>
        <sz val="11"/>
        <color rgb="FF000000"/>
        <rFont val="宋体"/>
        <charset val="134"/>
      </rPr>
      <t>女生干事</t>
    </r>
  </si>
  <si>
    <t>朱佩云</t>
  </si>
  <si>
    <t>女</t>
  </si>
  <si>
    <t>是</t>
  </si>
  <si>
    <t>邓媛</t>
  </si>
  <si>
    <t>否</t>
  </si>
  <si>
    <r>
      <rPr>
        <sz val="11"/>
        <color rgb="FF000000"/>
        <rFont val="宋体"/>
        <charset val="134"/>
      </rPr>
      <t>男生干事</t>
    </r>
  </si>
  <si>
    <t>莫家洛</t>
  </si>
  <si>
    <t>男</t>
  </si>
  <si>
    <t>严子航</t>
  </si>
  <si>
    <r>
      <rPr>
        <sz val="11"/>
        <color rgb="FF000000"/>
        <rFont val="宋体"/>
        <charset val="134"/>
      </rPr>
      <t>文字综合</t>
    </r>
  </si>
  <si>
    <t>曾普妍</t>
  </si>
  <si>
    <t>陈建华</t>
  </si>
  <si>
    <r>
      <rPr>
        <sz val="11"/>
        <color rgb="FF000000"/>
        <rFont val="宋体"/>
        <charset val="134"/>
      </rPr>
      <t>宣传干事</t>
    </r>
  </si>
  <si>
    <t>张妤瑶</t>
  </si>
  <si>
    <t>唐苹</t>
  </si>
  <si>
    <r>
      <rPr>
        <sz val="11"/>
        <color rgb="FF000000"/>
        <rFont val="宋体"/>
        <charset val="134"/>
      </rPr>
      <t>电子商务专业教师</t>
    </r>
  </si>
  <si>
    <t>李梓源</t>
  </si>
  <si>
    <t>刘政宸</t>
  </si>
  <si>
    <r>
      <rPr>
        <sz val="11"/>
        <color rgb="FF000000"/>
        <rFont val="宋体"/>
        <charset val="134"/>
      </rPr>
      <t>美术教师</t>
    </r>
  </si>
  <si>
    <t>李合欢</t>
  </si>
  <si>
    <t>印锐</t>
  </si>
  <si>
    <t>李玄</t>
  </si>
  <si>
    <t>吴晃平</t>
  </si>
  <si>
    <r>
      <rPr>
        <sz val="11"/>
        <color rgb="FF000000"/>
        <rFont val="宋体"/>
        <charset val="134"/>
      </rPr>
      <t>酒店管理专业教师</t>
    </r>
  </si>
  <si>
    <t>谭斐斐</t>
  </si>
  <si>
    <t>王丽丽</t>
  </si>
  <si>
    <r>
      <rPr>
        <sz val="11"/>
        <color rgb="FF000000"/>
        <rFont val="宋体"/>
        <charset val="134"/>
      </rPr>
      <t>网络管理员</t>
    </r>
  </si>
  <si>
    <t>李江哲</t>
  </si>
  <si>
    <t>陈振波</t>
  </si>
  <si>
    <t>2023年邵阳市人力资源和社会保障局所属事业单位邵阳市高级技工学校
公开招聘入围面试人员名单</t>
  </si>
  <si>
    <t>序号</t>
  </si>
  <si>
    <t>招聘计划数</t>
  </si>
  <si>
    <t>准考证号</t>
  </si>
  <si>
    <t>笔试得分</t>
  </si>
  <si>
    <t>笔试排名</t>
  </si>
  <si>
    <t>备注</t>
  </si>
  <si>
    <t xml:space="preserve">女生干事 </t>
  </si>
  <si>
    <t>20230900317</t>
  </si>
  <si>
    <t>20230900319</t>
  </si>
  <si>
    <t xml:space="preserve">男生干事 </t>
  </si>
  <si>
    <t>20230901114</t>
  </si>
  <si>
    <t xml:space="preserve">文字综合 </t>
  </si>
  <si>
    <t>20230901507</t>
  </si>
  <si>
    <t>20230901409</t>
  </si>
  <si>
    <t xml:space="preserve">宣传干事 </t>
  </si>
  <si>
    <t>20230901521</t>
  </si>
  <si>
    <t>20230901524</t>
  </si>
  <si>
    <t xml:space="preserve">电子商务专业教师 </t>
  </si>
  <si>
    <t>吴怡玥</t>
  </si>
  <si>
    <t>20230901603</t>
  </si>
  <si>
    <t xml:space="preserve">美术教师 </t>
  </si>
  <si>
    <t>20230901612</t>
  </si>
  <si>
    <t>20230901611</t>
  </si>
  <si>
    <t>20230901617</t>
  </si>
  <si>
    <t>20230901610</t>
  </si>
  <si>
    <t xml:space="preserve">酒店管理专业教师 </t>
  </si>
  <si>
    <t>20230901622</t>
  </si>
  <si>
    <t xml:space="preserve">网络管理员 </t>
  </si>
  <si>
    <t>20230901712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</si>
</sst>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name val="Calibri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1</v>
          </cell>
        </row>
        <row r="6">
          <cell r="C6">
            <v>1</v>
          </cell>
        </row>
        <row r="8">
          <cell r="C8">
            <v>1</v>
          </cell>
        </row>
        <row r="10">
          <cell r="C1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workbookViewId="0">
      <selection activeCell="B10" sqref="B10:B11"/>
    </sheetView>
  </sheetViews>
  <sheetFormatPr defaultColWidth="9" defaultRowHeight="13.5"/>
  <cols>
    <col min="2" max="2" width="16.375" customWidth="1"/>
    <col min="3" max="3" width="15.875" customWidth="1"/>
    <col min="4" max="4" width="17" customWidth="1"/>
    <col min="5" max="5" width="13.75" customWidth="1"/>
    <col min="6" max="6" width="14.25" customWidth="1"/>
    <col min="7" max="9" width="14" customWidth="1"/>
    <col min="10" max="10" width="13.75" customWidth="1"/>
    <col min="11" max="11" width="12.5" customWidth="1"/>
  </cols>
  <sheetData>
    <row r="1" ht="14.25" customHeight="1" spans="1:11">
      <c r="A1" s="19" t="s">
        <v>0</v>
      </c>
      <c r="B1" s="19"/>
      <c r="C1" s="20"/>
      <c r="D1" s="20"/>
      <c r="E1" s="20"/>
      <c r="F1" s="20"/>
      <c r="G1" s="20"/>
      <c r="H1" s="20"/>
      <c r="I1" s="20"/>
      <c r="J1" s="20"/>
      <c r="K1" s="20"/>
    </row>
    <row r="2" ht="72" customHeight="1" spans="1:1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54" customHeight="1" spans="1:11">
      <c r="A3" s="22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35" t="s">
        <v>12</v>
      </c>
    </row>
    <row r="4" ht="20" customHeight="1" spans="1:11">
      <c r="A4" s="24">
        <v>1</v>
      </c>
      <c r="B4" s="25" t="s">
        <v>13</v>
      </c>
      <c r="C4" s="26">
        <v>1</v>
      </c>
      <c r="D4" s="25" t="s">
        <v>14</v>
      </c>
      <c r="E4" s="25" t="s">
        <v>15</v>
      </c>
      <c r="F4" s="25">
        <v>20230900317</v>
      </c>
      <c r="G4" s="25">
        <v>88.74</v>
      </c>
      <c r="H4" s="25">
        <v>81.88</v>
      </c>
      <c r="I4" s="27">
        <f>G4*0.4+H4*0.6</f>
        <v>84.624</v>
      </c>
      <c r="J4" s="25">
        <v>1</v>
      </c>
      <c r="K4" s="36" t="s">
        <v>16</v>
      </c>
    </row>
    <row r="5" ht="20" customHeight="1" spans="1:11">
      <c r="A5" s="24"/>
      <c r="B5" s="25"/>
      <c r="C5" s="26"/>
      <c r="D5" s="25" t="s">
        <v>17</v>
      </c>
      <c r="E5" s="25" t="s">
        <v>15</v>
      </c>
      <c r="F5" s="25">
        <v>20230900319</v>
      </c>
      <c r="G5" s="25">
        <v>86.63</v>
      </c>
      <c r="H5" s="25">
        <v>78.98</v>
      </c>
      <c r="I5" s="27">
        <f>G5*0.4+H5*0.6</f>
        <v>82.04</v>
      </c>
      <c r="J5" s="25">
        <v>2</v>
      </c>
      <c r="K5" s="36" t="s">
        <v>18</v>
      </c>
    </row>
    <row r="6" ht="20" customHeight="1" spans="1:11">
      <c r="A6" s="24">
        <v>2</v>
      </c>
      <c r="B6" s="25" t="s">
        <v>19</v>
      </c>
      <c r="C6" s="26">
        <v>1</v>
      </c>
      <c r="D6" s="25" t="s">
        <v>20</v>
      </c>
      <c r="E6" s="25" t="s">
        <v>21</v>
      </c>
      <c r="F6" s="25">
        <v>20230901030</v>
      </c>
      <c r="G6" s="25">
        <v>85.32</v>
      </c>
      <c r="H6" s="25">
        <v>78.44</v>
      </c>
      <c r="I6" s="27">
        <f>G6*0.4+H6*0.6</f>
        <v>81.192</v>
      </c>
      <c r="J6" s="25">
        <v>1</v>
      </c>
      <c r="K6" s="36" t="s">
        <v>16</v>
      </c>
    </row>
    <row r="7" ht="20" customHeight="1" spans="1:11">
      <c r="A7" s="24"/>
      <c r="B7" s="25"/>
      <c r="C7" s="26"/>
      <c r="D7" s="25" t="s">
        <v>22</v>
      </c>
      <c r="E7" s="25" t="s">
        <v>21</v>
      </c>
      <c r="F7" s="25">
        <v>20230901114</v>
      </c>
      <c r="G7" s="25">
        <v>83.11</v>
      </c>
      <c r="H7" s="25">
        <v>78.86</v>
      </c>
      <c r="I7" s="27">
        <f>G7*0.4+H7*0.6</f>
        <v>80.56</v>
      </c>
      <c r="J7" s="25">
        <v>2</v>
      </c>
      <c r="K7" s="36" t="s">
        <v>18</v>
      </c>
    </row>
    <row r="8" ht="20" customHeight="1" spans="1:11">
      <c r="A8" s="24">
        <v>3</v>
      </c>
      <c r="B8" s="25" t="s">
        <v>23</v>
      </c>
      <c r="C8" s="26">
        <v>1</v>
      </c>
      <c r="D8" s="25" t="s">
        <v>24</v>
      </c>
      <c r="E8" s="25" t="s">
        <v>15</v>
      </c>
      <c r="F8" s="25">
        <v>20230901409</v>
      </c>
      <c r="G8" s="25">
        <v>83.06</v>
      </c>
      <c r="H8" s="25">
        <v>81.24</v>
      </c>
      <c r="I8" s="27">
        <f>G8*0.6+H8*0.4</f>
        <v>82.332</v>
      </c>
      <c r="J8" s="25">
        <v>1</v>
      </c>
      <c r="K8" s="36" t="s">
        <v>16</v>
      </c>
    </row>
    <row r="9" ht="20" customHeight="1" spans="1:11">
      <c r="A9" s="24"/>
      <c r="B9" s="25"/>
      <c r="C9" s="26"/>
      <c r="D9" s="25" t="s">
        <v>25</v>
      </c>
      <c r="E9" s="25" t="s">
        <v>15</v>
      </c>
      <c r="F9" s="25">
        <v>20230901507</v>
      </c>
      <c r="G9" s="25">
        <v>85.03</v>
      </c>
      <c r="H9" s="25">
        <v>76.88</v>
      </c>
      <c r="I9" s="27">
        <f>G9*0.6+H9*0.4</f>
        <v>81.77</v>
      </c>
      <c r="J9" s="25">
        <v>2</v>
      </c>
      <c r="K9" s="36" t="s">
        <v>18</v>
      </c>
    </row>
    <row r="10" ht="20" customHeight="1" spans="1:11">
      <c r="A10" s="24">
        <v>4</v>
      </c>
      <c r="B10" s="25" t="s">
        <v>26</v>
      </c>
      <c r="C10" s="26">
        <v>1</v>
      </c>
      <c r="D10" s="25" t="s">
        <v>27</v>
      </c>
      <c r="E10" s="25" t="s">
        <v>15</v>
      </c>
      <c r="F10" s="25">
        <v>20230901521</v>
      </c>
      <c r="G10" s="25">
        <v>81.01</v>
      </c>
      <c r="H10" s="25">
        <v>77.18</v>
      </c>
      <c r="I10" s="27">
        <f t="shared" ref="I9:I19" si="0">G10*0.6+H10*0.4</f>
        <v>79.478</v>
      </c>
      <c r="J10" s="25">
        <v>1</v>
      </c>
      <c r="K10" s="36" t="s">
        <v>16</v>
      </c>
    </row>
    <row r="11" ht="20" customHeight="1" spans="1:11">
      <c r="A11" s="24"/>
      <c r="B11" s="25"/>
      <c r="C11" s="26"/>
      <c r="D11" s="25" t="s">
        <v>28</v>
      </c>
      <c r="E11" s="25" t="s">
        <v>15</v>
      </c>
      <c r="F11" s="25">
        <v>20230901524</v>
      </c>
      <c r="G11" s="25">
        <v>76.07</v>
      </c>
      <c r="H11" s="25">
        <v>77.08</v>
      </c>
      <c r="I11" s="27">
        <f t="shared" si="0"/>
        <v>76.474</v>
      </c>
      <c r="J11" s="25">
        <v>2</v>
      </c>
      <c r="K11" s="36" t="s">
        <v>18</v>
      </c>
    </row>
    <row r="12" ht="20" customHeight="1" spans="1:11">
      <c r="A12" s="24">
        <v>5</v>
      </c>
      <c r="B12" s="26" t="s">
        <v>29</v>
      </c>
      <c r="C12" s="26">
        <v>1</v>
      </c>
      <c r="D12" s="25" t="s">
        <v>30</v>
      </c>
      <c r="E12" s="25" t="s">
        <v>15</v>
      </c>
      <c r="F12" s="25">
        <v>20230901603</v>
      </c>
      <c r="G12" s="25">
        <v>72.93</v>
      </c>
      <c r="H12" s="27">
        <v>84.8</v>
      </c>
      <c r="I12" s="27">
        <f t="shared" si="0"/>
        <v>77.678</v>
      </c>
      <c r="J12" s="25">
        <v>1</v>
      </c>
      <c r="K12" s="36" t="s">
        <v>16</v>
      </c>
    </row>
    <row r="13" ht="20" customHeight="1" spans="1:11">
      <c r="A13" s="24"/>
      <c r="B13" s="26"/>
      <c r="C13" s="26"/>
      <c r="D13" s="25" t="s">
        <v>31</v>
      </c>
      <c r="E13" s="25" t="s">
        <v>21</v>
      </c>
      <c r="F13" s="25">
        <v>20230901605</v>
      </c>
      <c r="G13" s="25">
        <v>63.62</v>
      </c>
      <c r="H13" s="27">
        <v>82.2</v>
      </c>
      <c r="I13" s="27">
        <f t="shared" si="0"/>
        <v>71.052</v>
      </c>
      <c r="J13" s="25">
        <v>2</v>
      </c>
      <c r="K13" s="36" t="s">
        <v>18</v>
      </c>
    </row>
    <row r="14" ht="20" customHeight="1" spans="1:11">
      <c r="A14" s="24">
        <v>6</v>
      </c>
      <c r="B14" s="25" t="s">
        <v>32</v>
      </c>
      <c r="C14" s="26">
        <v>2</v>
      </c>
      <c r="D14" s="25" t="s">
        <v>33</v>
      </c>
      <c r="E14" s="25" t="s">
        <v>15</v>
      </c>
      <c r="F14" s="25">
        <v>20230901612</v>
      </c>
      <c r="G14" s="25">
        <v>84.14</v>
      </c>
      <c r="H14" s="27">
        <v>82.2</v>
      </c>
      <c r="I14" s="27">
        <f t="shared" si="0"/>
        <v>83.364</v>
      </c>
      <c r="J14" s="25">
        <v>1</v>
      </c>
      <c r="K14" s="36" t="s">
        <v>16</v>
      </c>
    </row>
    <row r="15" ht="20" customHeight="1" spans="1:11">
      <c r="A15" s="24"/>
      <c r="B15" s="25"/>
      <c r="C15" s="26"/>
      <c r="D15" s="25" t="s">
        <v>34</v>
      </c>
      <c r="E15" s="25" t="s">
        <v>15</v>
      </c>
      <c r="F15" s="25">
        <v>20230901617</v>
      </c>
      <c r="G15" s="25">
        <v>77.48</v>
      </c>
      <c r="H15" s="27">
        <v>85.8</v>
      </c>
      <c r="I15" s="27">
        <f>G15*0.6+H15*0.4</f>
        <v>80.808</v>
      </c>
      <c r="J15" s="25">
        <v>2</v>
      </c>
      <c r="K15" s="36" t="s">
        <v>16</v>
      </c>
    </row>
    <row r="16" ht="20" customHeight="1" spans="1:11">
      <c r="A16" s="24"/>
      <c r="B16" s="25"/>
      <c r="C16" s="26"/>
      <c r="D16" s="25" t="s">
        <v>35</v>
      </c>
      <c r="E16" s="25" t="s">
        <v>15</v>
      </c>
      <c r="F16" s="25">
        <v>20230901611</v>
      </c>
      <c r="G16" s="25">
        <v>78.86</v>
      </c>
      <c r="H16" s="27">
        <v>83.4</v>
      </c>
      <c r="I16" s="27">
        <f>G16*0.6+H16*0.4</f>
        <v>80.676</v>
      </c>
      <c r="J16" s="25">
        <v>3</v>
      </c>
      <c r="K16" s="36" t="s">
        <v>18</v>
      </c>
    </row>
    <row r="17" ht="20" customHeight="1" spans="1:11">
      <c r="A17" s="24"/>
      <c r="B17" s="25"/>
      <c r="C17" s="26"/>
      <c r="D17" s="25" t="s">
        <v>36</v>
      </c>
      <c r="E17" s="25" t="s">
        <v>15</v>
      </c>
      <c r="F17" s="25">
        <v>20230901610</v>
      </c>
      <c r="G17" s="25">
        <v>74.23</v>
      </c>
      <c r="H17" s="27">
        <v>78.8</v>
      </c>
      <c r="I17" s="27">
        <f t="shared" si="0"/>
        <v>76.058</v>
      </c>
      <c r="J17" s="25">
        <v>4</v>
      </c>
      <c r="K17" s="36" t="s">
        <v>18</v>
      </c>
    </row>
    <row r="18" ht="20" customHeight="1" spans="1:11">
      <c r="A18" s="24">
        <v>7</v>
      </c>
      <c r="B18" s="28" t="s">
        <v>37</v>
      </c>
      <c r="C18" s="26">
        <v>1</v>
      </c>
      <c r="D18" s="25" t="s">
        <v>38</v>
      </c>
      <c r="E18" s="25" t="s">
        <v>15</v>
      </c>
      <c r="F18" s="25">
        <v>20230901621</v>
      </c>
      <c r="G18" s="25">
        <v>84.01</v>
      </c>
      <c r="H18" s="27">
        <v>83.2</v>
      </c>
      <c r="I18" s="27">
        <f t="shared" si="0"/>
        <v>83.686</v>
      </c>
      <c r="J18" s="25">
        <v>1</v>
      </c>
      <c r="K18" s="36" t="s">
        <v>16</v>
      </c>
    </row>
    <row r="19" ht="20" customHeight="1" spans="1:11">
      <c r="A19" s="24"/>
      <c r="B19" s="28"/>
      <c r="C19" s="26"/>
      <c r="D19" s="25" t="s">
        <v>39</v>
      </c>
      <c r="E19" s="25" t="s">
        <v>15</v>
      </c>
      <c r="F19" s="25">
        <v>20230901622</v>
      </c>
      <c r="G19" s="25">
        <v>83.21</v>
      </c>
      <c r="H19" s="27">
        <v>84</v>
      </c>
      <c r="I19" s="27">
        <f t="shared" si="0"/>
        <v>83.526</v>
      </c>
      <c r="J19" s="25">
        <v>2</v>
      </c>
      <c r="K19" s="36" t="s">
        <v>18</v>
      </c>
    </row>
    <row r="20" ht="20" customHeight="1" spans="1:11">
      <c r="A20" s="24">
        <v>8</v>
      </c>
      <c r="B20" s="25" t="s">
        <v>40</v>
      </c>
      <c r="C20" s="26">
        <v>1</v>
      </c>
      <c r="D20" s="29" t="s">
        <v>41</v>
      </c>
      <c r="E20" s="29" t="s">
        <v>21</v>
      </c>
      <c r="F20" s="29">
        <v>20230901712</v>
      </c>
      <c r="G20" s="29">
        <v>73.66</v>
      </c>
      <c r="H20" s="29">
        <v>68.33</v>
      </c>
      <c r="I20" s="27">
        <f>G20*0.4+H20*0.6</f>
        <v>70.462</v>
      </c>
      <c r="J20" s="29">
        <v>1</v>
      </c>
      <c r="K20" s="36" t="s">
        <v>16</v>
      </c>
    </row>
    <row r="21" ht="20" customHeight="1" spans="1:11">
      <c r="A21" s="30"/>
      <c r="B21" s="29"/>
      <c r="C21" s="31"/>
      <c r="D21" s="25" t="s">
        <v>42</v>
      </c>
      <c r="E21" s="25" t="s">
        <v>21</v>
      </c>
      <c r="F21" s="25">
        <v>20230901701</v>
      </c>
      <c r="G21" s="25">
        <v>79.58</v>
      </c>
      <c r="H21" s="25">
        <v>52.67</v>
      </c>
      <c r="I21" s="27">
        <f>G21*0.4+H21*0.6</f>
        <v>63.434</v>
      </c>
      <c r="J21" s="25">
        <v>2</v>
      </c>
      <c r="K21" s="36" t="s">
        <v>18</v>
      </c>
    </row>
    <row r="22" ht="20" customHeight="1" spans="1:10">
      <c r="A22" s="32"/>
      <c r="B22" s="20"/>
      <c r="C22" s="33"/>
      <c r="D22" s="20"/>
      <c r="E22" s="20"/>
      <c r="F22" s="20"/>
      <c r="G22" s="20"/>
      <c r="H22" s="20"/>
      <c r="I22" s="20"/>
      <c r="J22" s="20"/>
    </row>
    <row r="23" ht="20" customHeight="1" spans="1:10">
      <c r="A23" s="32"/>
      <c r="B23" s="20"/>
      <c r="C23" s="32"/>
      <c r="D23" s="20"/>
      <c r="E23" s="20"/>
      <c r="F23" s="20"/>
      <c r="G23" s="20"/>
      <c r="H23" s="20"/>
      <c r="I23" s="20"/>
      <c r="J23" s="20"/>
    </row>
    <row r="24" ht="20" customHeight="1" spans="1:10">
      <c r="A24" s="32"/>
      <c r="B24" s="20"/>
      <c r="C24" s="32"/>
      <c r="D24" s="20"/>
      <c r="E24" s="20"/>
      <c r="F24" s="20"/>
      <c r="G24" s="20"/>
      <c r="H24" s="20"/>
      <c r="I24" s="20"/>
      <c r="J24" s="20"/>
    </row>
    <row r="26" customFormat="1"/>
    <row r="27" customFormat="1" ht="15" customHeight="1"/>
    <row r="28" customFormat="1" ht="15" customHeight="1"/>
    <row r="29" customFormat="1" ht="15" customHeight="1"/>
    <row r="30" customFormat="1" ht="15" customHeight="1"/>
    <row r="31" customFormat="1" ht="15" customHeight="1"/>
    <row r="32" customFormat="1" ht="15" customHeight="1"/>
    <row r="33" customFormat="1" ht="15" customHeight="1"/>
    <row r="34" customFormat="1" ht="15" customHeight="1"/>
    <row r="35" spans="3:3">
      <c r="C35" s="34">
        <f>SUM([1]Sheet1!C4:C11)</f>
        <v>4</v>
      </c>
    </row>
  </sheetData>
  <mergeCells count="26">
    <mergeCell ref="A1:B1"/>
    <mergeCell ref="A2:K2"/>
    <mergeCell ref="A4:A5"/>
    <mergeCell ref="A6:A7"/>
    <mergeCell ref="A8:A9"/>
    <mergeCell ref="A10:A11"/>
    <mergeCell ref="A12:A13"/>
    <mergeCell ref="A14:A17"/>
    <mergeCell ref="A18:A19"/>
    <mergeCell ref="A20:A21"/>
    <mergeCell ref="B4:B5"/>
    <mergeCell ref="B6:B7"/>
    <mergeCell ref="B8:B9"/>
    <mergeCell ref="B10:B11"/>
    <mergeCell ref="B12:B13"/>
    <mergeCell ref="B14:B17"/>
    <mergeCell ref="B18:B19"/>
    <mergeCell ref="B20:B21"/>
    <mergeCell ref="C4:C5"/>
    <mergeCell ref="C6:C7"/>
    <mergeCell ref="C8:C9"/>
    <mergeCell ref="C10:C11"/>
    <mergeCell ref="C12:C13"/>
    <mergeCell ref="C14:C17"/>
    <mergeCell ref="C18:C19"/>
    <mergeCell ref="C20:C21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view="pageBreakPreview" zoomScaleNormal="100" workbookViewId="0">
      <selection activeCell="B8" sqref="B8:B9"/>
    </sheetView>
  </sheetViews>
  <sheetFormatPr defaultColWidth="9" defaultRowHeight="13.5" outlineLevelCol="7"/>
  <cols>
    <col min="1" max="1" width="8.33333333333333" style="3" customWidth="1"/>
    <col min="2" max="2" width="33.225" style="4" customWidth="1"/>
    <col min="3" max="3" width="17.4416666666667" style="4" customWidth="1"/>
    <col min="4" max="4" width="12.6666666666667" style="4" customWidth="1"/>
    <col min="5" max="5" width="17.3333333333333" style="4" customWidth="1"/>
    <col min="6" max="7" width="14.1083333333333" style="5" customWidth="1"/>
    <col min="8" max="8" width="15.225" style="4" customWidth="1"/>
    <col min="9" max="16384" width="9" style="4"/>
  </cols>
  <sheetData>
    <row r="1" ht="31" customHeight="1" spans="1:1">
      <c r="A1" s="6" t="s">
        <v>0</v>
      </c>
    </row>
    <row r="2" ht="57" customHeight="1" spans="1:8">
      <c r="A2" s="7" t="s">
        <v>43</v>
      </c>
      <c r="B2" s="8"/>
      <c r="C2" s="8"/>
      <c r="D2" s="8"/>
      <c r="E2" s="8"/>
      <c r="F2" s="7"/>
      <c r="G2" s="7"/>
      <c r="H2" s="8"/>
    </row>
    <row r="3" s="1" customFormat="1" ht="35" customHeight="1" spans="1:8">
      <c r="A3" s="9" t="s">
        <v>44</v>
      </c>
      <c r="B3" s="9" t="s">
        <v>3</v>
      </c>
      <c r="C3" s="9" t="s">
        <v>45</v>
      </c>
      <c r="D3" s="9" t="s">
        <v>5</v>
      </c>
      <c r="E3" s="9" t="s">
        <v>46</v>
      </c>
      <c r="F3" s="9" t="s">
        <v>47</v>
      </c>
      <c r="G3" s="9" t="s">
        <v>48</v>
      </c>
      <c r="H3" s="9" t="s">
        <v>49</v>
      </c>
    </row>
    <row r="4" s="2" customFormat="1" ht="26" customHeight="1" spans="1:8">
      <c r="A4" s="10">
        <v>1</v>
      </c>
      <c r="B4" s="11" t="s">
        <v>50</v>
      </c>
      <c r="C4" s="12">
        <v>1</v>
      </c>
      <c r="D4" s="13" t="s">
        <v>14</v>
      </c>
      <c r="E4" s="13" t="s">
        <v>51</v>
      </c>
      <c r="F4" s="14">
        <v>88.74</v>
      </c>
      <c r="G4" s="15">
        <v>1</v>
      </c>
      <c r="H4" s="16"/>
    </row>
    <row r="5" s="2" customFormat="1" ht="26" customHeight="1" spans="1:8">
      <c r="A5" s="10">
        <v>2</v>
      </c>
      <c r="B5" s="11"/>
      <c r="C5" s="12"/>
      <c r="D5" s="13" t="s">
        <v>17</v>
      </c>
      <c r="E5" s="13" t="s">
        <v>52</v>
      </c>
      <c r="F5" s="14">
        <v>86.63</v>
      </c>
      <c r="G5" s="15">
        <v>2</v>
      </c>
      <c r="H5" s="16"/>
    </row>
    <row r="6" s="2" customFormat="1" ht="26" customHeight="1" spans="1:8">
      <c r="A6" s="10">
        <v>3</v>
      </c>
      <c r="B6" s="13" t="s">
        <v>53</v>
      </c>
      <c r="C6" s="12">
        <v>1</v>
      </c>
      <c r="D6" s="13" t="s">
        <v>20</v>
      </c>
      <c r="E6" s="13">
        <v>20230901030</v>
      </c>
      <c r="F6" s="14">
        <v>85.32</v>
      </c>
      <c r="G6" s="15">
        <v>1</v>
      </c>
      <c r="H6" s="16"/>
    </row>
    <row r="7" s="2" customFormat="1" ht="26" customHeight="1" spans="1:8">
      <c r="A7" s="10">
        <v>4</v>
      </c>
      <c r="B7" s="13"/>
      <c r="C7" s="12"/>
      <c r="D7" s="13" t="s">
        <v>22</v>
      </c>
      <c r="E7" s="13" t="s">
        <v>54</v>
      </c>
      <c r="F7" s="14">
        <v>83.11</v>
      </c>
      <c r="G7" s="15">
        <v>2</v>
      </c>
      <c r="H7" s="16"/>
    </row>
    <row r="8" s="2" customFormat="1" ht="26" customHeight="1" spans="1:8">
      <c r="A8" s="10">
        <v>5</v>
      </c>
      <c r="B8" s="13" t="s">
        <v>55</v>
      </c>
      <c r="C8" s="12">
        <v>1</v>
      </c>
      <c r="D8" s="13" t="s">
        <v>25</v>
      </c>
      <c r="E8" s="13" t="s">
        <v>56</v>
      </c>
      <c r="F8" s="14">
        <v>85.03</v>
      </c>
      <c r="G8" s="15">
        <v>1</v>
      </c>
      <c r="H8" s="16"/>
    </row>
    <row r="9" s="2" customFormat="1" ht="26" customHeight="1" spans="1:8">
      <c r="A9" s="10">
        <v>6</v>
      </c>
      <c r="B9" s="13"/>
      <c r="C9" s="12"/>
      <c r="D9" s="13" t="s">
        <v>24</v>
      </c>
      <c r="E9" s="13" t="s">
        <v>57</v>
      </c>
      <c r="F9" s="14">
        <v>83.06</v>
      </c>
      <c r="G9" s="15">
        <v>2</v>
      </c>
      <c r="H9" s="16"/>
    </row>
    <row r="10" s="2" customFormat="1" ht="26" customHeight="1" spans="1:8">
      <c r="A10" s="10">
        <v>7</v>
      </c>
      <c r="B10" s="13" t="s">
        <v>58</v>
      </c>
      <c r="C10" s="12">
        <v>1</v>
      </c>
      <c r="D10" s="13" t="s">
        <v>27</v>
      </c>
      <c r="E10" s="13" t="s">
        <v>59</v>
      </c>
      <c r="F10" s="14">
        <v>81.01</v>
      </c>
      <c r="G10" s="15">
        <v>1</v>
      </c>
      <c r="H10" s="16"/>
    </row>
    <row r="11" ht="26" customHeight="1" spans="1:8">
      <c r="A11" s="10">
        <v>8</v>
      </c>
      <c r="B11" s="13"/>
      <c r="C11" s="12"/>
      <c r="D11" s="13" t="s">
        <v>28</v>
      </c>
      <c r="E11" s="13" t="s">
        <v>60</v>
      </c>
      <c r="F11" s="14">
        <v>76.07</v>
      </c>
      <c r="G11" s="15">
        <v>2</v>
      </c>
      <c r="H11" s="17"/>
    </row>
    <row r="12" ht="26" customHeight="1" spans="1:8">
      <c r="A12" s="10">
        <v>9</v>
      </c>
      <c r="B12" s="18" t="s">
        <v>61</v>
      </c>
      <c r="C12" s="12">
        <v>1</v>
      </c>
      <c r="D12" s="13" t="s">
        <v>62</v>
      </c>
      <c r="E12" s="13">
        <v>20230901601</v>
      </c>
      <c r="F12" s="14">
        <v>79.05</v>
      </c>
      <c r="G12" s="15">
        <v>1</v>
      </c>
      <c r="H12" s="17"/>
    </row>
    <row r="13" ht="26" customHeight="1" spans="1:8">
      <c r="A13" s="10">
        <v>10</v>
      </c>
      <c r="B13" s="18"/>
      <c r="C13" s="12"/>
      <c r="D13" s="13" t="s">
        <v>30</v>
      </c>
      <c r="E13" s="13" t="s">
        <v>63</v>
      </c>
      <c r="F13" s="14">
        <v>72.93</v>
      </c>
      <c r="G13" s="15">
        <v>2</v>
      </c>
      <c r="H13" s="17"/>
    </row>
    <row r="14" ht="26" customHeight="1" spans="1:8">
      <c r="A14" s="10">
        <v>11</v>
      </c>
      <c r="B14" s="13" t="s">
        <v>64</v>
      </c>
      <c r="C14" s="12">
        <v>2</v>
      </c>
      <c r="D14" s="13" t="s">
        <v>33</v>
      </c>
      <c r="E14" s="13" t="s">
        <v>65</v>
      </c>
      <c r="F14" s="14">
        <v>84.14</v>
      </c>
      <c r="G14" s="15">
        <v>1</v>
      </c>
      <c r="H14" s="17"/>
    </row>
    <row r="15" ht="26" customHeight="1" spans="1:8">
      <c r="A15" s="10">
        <v>12</v>
      </c>
      <c r="B15" s="13"/>
      <c r="C15" s="12"/>
      <c r="D15" s="13" t="s">
        <v>35</v>
      </c>
      <c r="E15" s="13" t="s">
        <v>66</v>
      </c>
      <c r="F15" s="14">
        <v>78.86</v>
      </c>
      <c r="G15" s="15">
        <v>2</v>
      </c>
      <c r="H15" s="17"/>
    </row>
    <row r="16" ht="26" customHeight="1" spans="1:8">
      <c r="A16" s="10">
        <v>13</v>
      </c>
      <c r="B16" s="13"/>
      <c r="C16" s="12"/>
      <c r="D16" s="13" t="s">
        <v>34</v>
      </c>
      <c r="E16" s="13" t="s">
        <v>67</v>
      </c>
      <c r="F16" s="14">
        <v>77.48</v>
      </c>
      <c r="G16" s="15">
        <v>3</v>
      </c>
      <c r="H16" s="17"/>
    </row>
    <row r="17" ht="26" customHeight="1" spans="1:8">
      <c r="A17" s="10">
        <v>14</v>
      </c>
      <c r="B17" s="13"/>
      <c r="C17" s="12"/>
      <c r="D17" s="13" t="s">
        <v>36</v>
      </c>
      <c r="E17" s="13" t="s">
        <v>68</v>
      </c>
      <c r="F17" s="14">
        <v>74.23</v>
      </c>
      <c r="G17" s="15">
        <v>4</v>
      </c>
      <c r="H17" s="17"/>
    </row>
    <row r="18" ht="24" customHeight="1" spans="1:8">
      <c r="A18" s="10">
        <v>15</v>
      </c>
      <c r="B18" s="18" t="s">
        <v>69</v>
      </c>
      <c r="C18" s="12">
        <v>1</v>
      </c>
      <c r="D18" s="13" t="s">
        <v>38</v>
      </c>
      <c r="E18" s="13">
        <v>20230901621</v>
      </c>
      <c r="F18" s="14">
        <v>84.01</v>
      </c>
      <c r="G18" s="15">
        <v>1</v>
      </c>
      <c r="H18" s="17"/>
    </row>
    <row r="19" ht="24" customHeight="1" spans="1:8">
      <c r="A19" s="10">
        <v>16</v>
      </c>
      <c r="B19" s="18"/>
      <c r="C19" s="12"/>
      <c r="D19" s="13" t="s">
        <v>39</v>
      </c>
      <c r="E19" s="13" t="s">
        <v>70</v>
      </c>
      <c r="F19" s="14">
        <v>83.21</v>
      </c>
      <c r="G19" s="15">
        <v>2</v>
      </c>
      <c r="H19" s="17"/>
    </row>
    <row r="20" ht="24" customHeight="1" spans="1:8">
      <c r="A20" s="10">
        <v>17</v>
      </c>
      <c r="B20" s="13" t="s">
        <v>71</v>
      </c>
      <c r="C20" s="12">
        <v>1</v>
      </c>
      <c r="D20" s="13" t="s">
        <v>42</v>
      </c>
      <c r="E20" s="13">
        <v>20230901701</v>
      </c>
      <c r="F20" s="14">
        <v>79.58</v>
      </c>
      <c r="G20" s="15">
        <v>1</v>
      </c>
      <c r="H20" s="17"/>
    </row>
    <row r="21" ht="24" customHeight="1" spans="1:8">
      <c r="A21" s="10">
        <v>18</v>
      </c>
      <c r="B21" s="13"/>
      <c r="C21" s="12"/>
      <c r="D21" s="13" t="s">
        <v>41</v>
      </c>
      <c r="E21" s="13" t="s">
        <v>72</v>
      </c>
      <c r="F21" s="14">
        <v>73.66</v>
      </c>
      <c r="G21" s="15">
        <v>2</v>
      </c>
      <c r="H21" s="17"/>
    </row>
  </sheetData>
  <mergeCells count="17">
    <mergeCell ref="A2:H2"/>
    <mergeCell ref="B4:B5"/>
    <mergeCell ref="B6:B7"/>
    <mergeCell ref="B8:B9"/>
    <mergeCell ref="B10:B11"/>
    <mergeCell ref="B12:B13"/>
    <mergeCell ref="B14:B17"/>
    <mergeCell ref="B18:B19"/>
    <mergeCell ref="B20:B21"/>
    <mergeCell ref="C4:C5"/>
    <mergeCell ref="C6:C7"/>
    <mergeCell ref="C8:C9"/>
    <mergeCell ref="C10:C11"/>
    <mergeCell ref="C12:C13"/>
    <mergeCell ref="C14:C17"/>
    <mergeCell ref="C18:C19"/>
    <mergeCell ref="C20:C21"/>
  </mergeCells>
  <printOptions horizontalCentered="1"/>
  <pageMargins left="0.751388888888889" right="0.751388888888889" top="1" bottom="1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2022-08-13T10:42:00Z</dcterms:created>
  <dcterms:modified xsi:type="dcterms:W3CDTF">2023-10-16T01:25:26Z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EC58C90C76A244C18B916598A82F488E_13</vt:lpwstr>
  </property>
  <property fmtid="{D5CDD505-2E9C-101B-9397-08002B2CF9AE}" pid="3" name="KSOProductBuildVer">
    <vt:lpwstr>2052-12.1.0.15712</vt:lpwstr>
  </property>
</Properties>
</file>