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3256" windowHeight="12372"/>
  </bookViews>
  <sheets>
    <sheet name="Sheet1" sheetId="1" r:id="rId1"/>
  </sheets>
  <definedNames>
    <definedName name="_xlnm._FilterDatabase" localSheetId="0" hidden="1">Sheet1!$A$1:$O$228</definedName>
  </definedNames>
  <calcPr calcId="114210"/>
</workbook>
</file>

<file path=xl/calcChain.xml><?xml version="1.0" encoding="utf-8"?>
<calcChain xmlns="http://schemas.openxmlformats.org/spreadsheetml/2006/main">
  <c r="L228" i="1"/>
  <c r="L227"/>
  <c r="L226"/>
  <c r="L225"/>
  <c r="L224"/>
  <c r="L223"/>
  <c r="L222"/>
  <c r="L221"/>
  <c r="L220"/>
  <c r="L219"/>
  <c r="L218"/>
  <c r="L217"/>
  <c r="L216"/>
  <c r="L215"/>
  <c r="L214"/>
  <c r="L213"/>
  <c r="L212"/>
  <c r="L211"/>
  <c r="L210"/>
  <c r="L209"/>
  <c r="L208"/>
  <c r="L207"/>
  <c r="L205"/>
  <c r="L204"/>
  <c r="L203"/>
  <c r="L202"/>
  <c r="L201"/>
  <c r="L199"/>
  <c r="L198"/>
  <c r="L197"/>
  <c r="L196"/>
  <c r="L191"/>
  <c r="L192"/>
  <c r="L193"/>
  <c r="L194"/>
  <c r="L195"/>
  <c r="M196"/>
  <c r="M195"/>
  <c r="M194"/>
  <c r="M193"/>
  <c r="M192"/>
  <c r="M191"/>
  <c r="L189"/>
  <c r="L188"/>
  <c r="L187"/>
  <c r="L186"/>
  <c r="L185"/>
  <c r="L184"/>
  <c r="L183"/>
  <c r="L182"/>
  <c r="L181"/>
  <c r="L180"/>
  <c r="L179"/>
  <c r="L178"/>
  <c r="L177"/>
  <c r="L176"/>
  <c r="L175"/>
  <c r="L174"/>
  <c r="L173"/>
  <c r="L172"/>
  <c r="L171"/>
  <c r="L170"/>
  <c r="L169"/>
  <c r="L168"/>
  <c r="L167"/>
  <c r="L166"/>
  <c r="L165"/>
  <c r="L164"/>
  <c r="L163"/>
  <c r="L162"/>
  <c r="L161"/>
  <c r="L160"/>
  <c r="L158"/>
  <c r="L157"/>
  <c r="L156"/>
  <c r="L155"/>
  <c r="L154"/>
  <c r="L153"/>
  <c r="L152"/>
  <c r="L151"/>
  <c r="L150"/>
  <c r="L149"/>
  <c r="L148"/>
  <c r="L147"/>
  <c r="L146"/>
  <c r="L145"/>
  <c r="L144"/>
  <c r="L143"/>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7"/>
  <c r="L66"/>
  <c r="L65"/>
  <c r="L64"/>
  <c r="L63"/>
  <c r="L62"/>
  <c r="L61"/>
  <c r="L60"/>
  <c r="L59"/>
  <c r="L58"/>
  <c r="L57"/>
  <c r="L56"/>
  <c r="L54"/>
  <c r="L53"/>
  <c r="L52"/>
  <c r="L51"/>
  <c r="L50"/>
  <c r="L49"/>
  <c r="L48"/>
  <c r="L47"/>
  <c r="L46"/>
  <c r="L45"/>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alcChain>
</file>

<file path=xl/sharedStrings.xml><?xml version="1.0" encoding="utf-8"?>
<sst xmlns="http://schemas.openxmlformats.org/spreadsheetml/2006/main" count="861" uniqueCount="438">
  <si>
    <t>附件1:</t>
  </si>
  <si>
    <r>
      <rPr>
        <b/>
        <sz val="14"/>
        <rFont val="仿宋_GB2312"/>
        <family val="3"/>
        <charset val="134"/>
      </rPr>
      <t>序</t>
    </r>
    <r>
      <rPr>
        <b/>
        <sz val="14"/>
        <rFont val="Times New Roman"/>
        <family val="1"/>
      </rPr>
      <t xml:space="preserve">
</t>
    </r>
    <r>
      <rPr>
        <b/>
        <sz val="14"/>
        <rFont val="仿宋_GB2312"/>
        <family val="3"/>
        <charset val="134"/>
      </rPr>
      <t>号</t>
    </r>
  </si>
  <si>
    <r>
      <rPr>
        <b/>
        <sz val="14"/>
        <rFont val="仿宋_GB2312"/>
        <family val="3"/>
        <charset val="134"/>
      </rPr>
      <t>主管
单位</t>
    </r>
  </si>
  <si>
    <r>
      <rPr>
        <b/>
        <sz val="14"/>
        <rFont val="仿宋_GB2312"/>
        <family val="3"/>
        <charset val="134"/>
      </rPr>
      <t>招聘单位</t>
    </r>
  </si>
  <si>
    <r>
      <rPr>
        <b/>
        <sz val="14"/>
        <rFont val="仿宋_GB2312"/>
        <family val="3"/>
        <charset val="134"/>
      </rPr>
      <t>岗位名称</t>
    </r>
  </si>
  <si>
    <r>
      <rPr>
        <b/>
        <sz val="14"/>
        <rFont val="仿宋_GB2312"/>
        <family val="3"/>
        <charset val="134"/>
      </rPr>
      <t>招聘计划</t>
    </r>
  </si>
  <si>
    <r>
      <rPr>
        <b/>
        <sz val="14"/>
        <rFont val="仿宋_GB2312"/>
        <family val="3"/>
        <charset val="134"/>
      </rPr>
      <t>入围比例</t>
    </r>
  </si>
  <si>
    <t>入围面试姓名</t>
  </si>
  <si>
    <t>入围面试准考证号</t>
  </si>
  <si>
    <r>
      <rPr>
        <b/>
        <sz val="14"/>
        <color indexed="8"/>
        <rFont val="仿宋_GB2312"/>
        <family val="3"/>
        <charset val="134"/>
      </rPr>
      <t>笔试</t>
    </r>
    <r>
      <rPr>
        <b/>
        <sz val="14"/>
        <color indexed="8"/>
        <rFont val="Times New Roman"/>
        <family val="1"/>
      </rPr>
      <t xml:space="preserve">
</t>
    </r>
    <r>
      <rPr>
        <b/>
        <sz val="14"/>
        <color indexed="8"/>
        <rFont val="仿宋_GB2312"/>
        <family val="3"/>
        <charset val="134"/>
      </rPr>
      <t>成绩</t>
    </r>
  </si>
  <si>
    <t>面试
成绩</t>
  </si>
  <si>
    <t>笔记与面试占综合成绩比例</t>
  </si>
  <si>
    <t>综合
成绩</t>
  </si>
  <si>
    <t>综合
排名</t>
  </si>
  <si>
    <t>是否入围体检</t>
  </si>
  <si>
    <r>
      <rPr>
        <b/>
        <sz val="14"/>
        <color indexed="8"/>
        <rFont val="仿宋_GB2312"/>
        <family val="3"/>
        <charset val="134"/>
      </rPr>
      <t>备注</t>
    </r>
  </si>
  <si>
    <t>邵阳市财政局</t>
  </si>
  <si>
    <t>邵阳市财政国库集中支付核算中心</t>
  </si>
  <si>
    <t>1-财务管理</t>
  </si>
  <si>
    <t>1︰2</t>
  </si>
  <si>
    <t>王睿</t>
  </si>
  <si>
    <t>笔试60%
面试40%</t>
  </si>
  <si>
    <t>是</t>
  </si>
  <si>
    <t>钟显亮</t>
  </si>
  <si>
    <t>否</t>
  </si>
  <si>
    <t>邵阳市政府债务研究和评估中心</t>
  </si>
  <si>
    <t>2-债务管理</t>
  </si>
  <si>
    <t>范怡菲</t>
  </si>
  <si>
    <t>吴雨媚</t>
  </si>
  <si>
    <t>邵阳市投资评审中心</t>
  </si>
  <si>
    <t>3-财务人员</t>
  </si>
  <si>
    <t>杨娇</t>
  </si>
  <si>
    <t>伍园园</t>
  </si>
  <si>
    <t>邵阳市商务局</t>
  </si>
  <si>
    <t>邵阳市中小商贸流通企业服务中心</t>
  </si>
  <si>
    <t>4-企业服务</t>
  </si>
  <si>
    <t>戴梦蓉</t>
  </si>
  <si>
    <t>李宇</t>
  </si>
  <si>
    <t>邵阳市中非经贸合作事务中心</t>
  </si>
  <si>
    <t>5-经贸服务</t>
  </si>
  <si>
    <t>张竞晖</t>
  </si>
  <si>
    <t>张诗琪</t>
  </si>
  <si>
    <t>6-法语翻译</t>
  </si>
  <si>
    <t>杨婷</t>
  </si>
  <si>
    <t>朱鸷琰</t>
  </si>
  <si>
    <t>邵阳市投资促进事务中心</t>
  </si>
  <si>
    <t>7-招商专员</t>
  </si>
  <si>
    <t>郑智文</t>
  </si>
  <si>
    <t>刘春晖</t>
  </si>
  <si>
    <t>8-文秘</t>
  </si>
  <si>
    <t>莫沙</t>
  </si>
  <si>
    <t>肖霞</t>
  </si>
  <si>
    <t>邵阳市住房和城乡建设局</t>
  </si>
  <si>
    <t>邵阳市建设工程质量安全监督和造价站</t>
  </si>
  <si>
    <t>9-建筑工程监督员</t>
  </si>
  <si>
    <t>孙海军</t>
  </si>
  <si>
    <t>李静</t>
  </si>
  <si>
    <t>刘佳</t>
  </si>
  <si>
    <t>杨志斌</t>
  </si>
  <si>
    <t>10-建筑工程监督员</t>
  </si>
  <si>
    <t>祝平安</t>
  </si>
  <si>
    <t>陈伟</t>
  </si>
  <si>
    <t>11-建筑工程监督员</t>
  </si>
  <si>
    <t>曾永鑫</t>
  </si>
  <si>
    <t>曾敬</t>
  </si>
  <si>
    <t>12-文秘</t>
  </si>
  <si>
    <t>廖艳多</t>
  </si>
  <si>
    <t>陈林风</t>
  </si>
  <si>
    <t>13-造价岗位</t>
  </si>
  <si>
    <t>黎祥</t>
  </si>
  <si>
    <t>李子贤</t>
  </si>
  <si>
    <t>邵阳市消防工程质量监督站</t>
  </si>
  <si>
    <t>14-消防工程建设质量监督</t>
  </si>
  <si>
    <t>范文聪</t>
  </si>
  <si>
    <t>宁芮</t>
  </si>
  <si>
    <t>15-消防工程质量监督</t>
  </si>
  <si>
    <t>宋亚</t>
  </si>
  <si>
    <t>杨宇</t>
  </si>
  <si>
    <t>邵阳市物业专项维修资金管理中心(自收自支）</t>
  </si>
  <si>
    <t>16-法律事务</t>
  </si>
  <si>
    <t>阳芳</t>
  </si>
  <si>
    <t>刘曼润</t>
  </si>
  <si>
    <t>17-财务</t>
  </si>
  <si>
    <t>谢爽</t>
  </si>
  <si>
    <t>陈明哲</t>
  </si>
  <si>
    <t>邵阳市住房和城乡建设信息中心</t>
  </si>
  <si>
    <t>18-计算机管理</t>
  </si>
  <si>
    <t>刘尚元</t>
  </si>
  <si>
    <t>蒋谭</t>
  </si>
  <si>
    <t>刘龙涛</t>
  </si>
  <si>
    <t>田书波</t>
  </si>
  <si>
    <t>邵阳市建设工程招标投标事务中心</t>
  </si>
  <si>
    <t>19-法律事务</t>
  </si>
  <si>
    <t>1:2</t>
  </si>
  <si>
    <t>何贞莹</t>
  </si>
  <si>
    <t>曾梦姣</t>
  </si>
  <si>
    <t>20-工程管理</t>
  </si>
  <si>
    <t>陈最好</t>
  </si>
  <si>
    <t>欧阳勤</t>
  </si>
  <si>
    <t>21-工程管理</t>
  </si>
  <si>
    <t>何杜杰</t>
  </si>
  <si>
    <t>金准</t>
  </si>
  <si>
    <t>邵阳市林业局</t>
  </si>
  <si>
    <t>邵阳市森林资源监测中心（邵阳市林业调查规划院）</t>
  </si>
  <si>
    <t>22-会计</t>
  </si>
  <si>
    <t>龚润铃</t>
  </si>
  <si>
    <t>毛亚玲</t>
  </si>
  <si>
    <t>市住房公积金管理中心</t>
  </si>
  <si>
    <t>市住房公积金管理中心(自收自支)</t>
  </si>
  <si>
    <t>23-财务</t>
  </si>
  <si>
    <t>李妍</t>
  </si>
  <si>
    <t>姚丽</t>
  </si>
  <si>
    <t>唐丹华</t>
  </si>
  <si>
    <t>刘楚琳</t>
  </si>
  <si>
    <t>24-计算机</t>
  </si>
  <si>
    <t>姜澳辉</t>
  </si>
  <si>
    <t>王永刚</t>
  </si>
  <si>
    <t>田雨晴</t>
  </si>
  <si>
    <t>25-电气电子设备维护人员</t>
  </si>
  <si>
    <t>李辉</t>
  </si>
  <si>
    <t>禹华德</t>
  </si>
  <si>
    <t>26-窗口工作人员</t>
  </si>
  <si>
    <t>莫熠昕</t>
  </si>
  <si>
    <t>李铭谦</t>
  </si>
  <si>
    <t>邵阳市城市管理局</t>
  </si>
  <si>
    <t>邵阳市市政维护事务中心（差额拨款）</t>
  </si>
  <si>
    <t>27-文秘</t>
  </si>
  <si>
    <t>曾媛</t>
  </si>
  <si>
    <t>龚奕晴</t>
  </si>
  <si>
    <t>陈启航</t>
  </si>
  <si>
    <t>蒋溪</t>
  </si>
  <si>
    <t>28-党建专干</t>
  </si>
  <si>
    <t>刘昶慧</t>
  </si>
  <si>
    <t>李茂霖</t>
  </si>
  <si>
    <t>29-信息管理</t>
  </si>
  <si>
    <t>周顺攀</t>
  </si>
  <si>
    <t>张旺喜</t>
  </si>
  <si>
    <t>30-财务</t>
  </si>
  <si>
    <t>苏湘梅</t>
  </si>
  <si>
    <t>罗晨钰</t>
  </si>
  <si>
    <t>31-工程管理</t>
  </si>
  <si>
    <t>苏雄鹰</t>
  </si>
  <si>
    <t>银佳勋</t>
  </si>
  <si>
    <t>邵阳市排水管网维护所（差额拨款）</t>
  </si>
  <si>
    <t>32-工程技术</t>
  </si>
  <si>
    <t>朱颖</t>
  </si>
  <si>
    <t>刘瑶</t>
  </si>
  <si>
    <t>邵阳市城市道路维护所（差额拨款）</t>
  </si>
  <si>
    <t>33-机械技术</t>
  </si>
  <si>
    <t>李松</t>
  </si>
  <si>
    <t>向洪成</t>
  </si>
  <si>
    <t>邵阳市沥青路面维护所（差额拨款）</t>
  </si>
  <si>
    <t>34-工程技术</t>
  </si>
  <si>
    <t>张文韬</t>
  </si>
  <si>
    <t>谢金华</t>
  </si>
  <si>
    <t>邵阳市桥梁隧道维护所（差额拨款）</t>
  </si>
  <si>
    <t>35-工程技术</t>
  </si>
  <si>
    <t>全凌慧</t>
  </si>
  <si>
    <t>唐成</t>
  </si>
  <si>
    <t>邵阳市街道绿化所</t>
  </si>
  <si>
    <t>36-财务</t>
  </si>
  <si>
    <t>彭佳琪</t>
  </si>
  <si>
    <t>沈富珍</t>
  </si>
  <si>
    <t>37-风景园林规划</t>
  </si>
  <si>
    <t>唐美</t>
  </si>
  <si>
    <t>侴天泽</t>
  </si>
  <si>
    <t>邵阳市文化旅游广电体育局</t>
  </si>
  <si>
    <t>邵阳市非物质文化遗产保护传承研究所</t>
  </si>
  <si>
    <t>38-文学创作</t>
  </si>
  <si>
    <t>吴标</t>
  </si>
  <si>
    <t>黄正华</t>
  </si>
  <si>
    <t>39-文学创作</t>
  </si>
  <si>
    <t>汤杭天</t>
  </si>
  <si>
    <t>丁思绮</t>
  </si>
  <si>
    <t>邵阳市博物馆</t>
  </si>
  <si>
    <t>40-宣教讲解</t>
  </si>
  <si>
    <t>李泱</t>
  </si>
  <si>
    <t>唐远程</t>
  </si>
  <si>
    <t>41-人力资源管理</t>
  </si>
  <si>
    <t>陈红芳</t>
  </si>
  <si>
    <t>范玲玲</t>
  </si>
  <si>
    <t>邵阳市文物保护研究中心（邵阳市考古研究中心）</t>
  </si>
  <si>
    <t>42-财务</t>
  </si>
  <si>
    <t>贺思源</t>
  </si>
  <si>
    <t>梅双连</t>
  </si>
  <si>
    <t>邵阳市文化馆（邵阳市文化艺术研究所）</t>
  </si>
  <si>
    <t>43-舞蹈专干</t>
  </si>
  <si>
    <t>谢晓琪</t>
  </si>
  <si>
    <t>徐珊玲</t>
  </si>
  <si>
    <t>邵阳市全民健身服务中心</t>
  </si>
  <si>
    <t>44-社会体育指导员</t>
  </si>
  <si>
    <t>曾新振</t>
  </si>
  <si>
    <t>李秋雨</t>
  </si>
  <si>
    <t>邵阳市发展和改革委员会</t>
  </si>
  <si>
    <t>邵阳市重点建设项目事务中心</t>
  </si>
  <si>
    <t>57-项目管理</t>
  </si>
  <si>
    <t>谢东宏</t>
  </si>
  <si>
    <t>徐子睿</t>
  </si>
  <si>
    <t>邵阳市承接产业转移示范区建设事务中心</t>
  </si>
  <si>
    <t>58-工程管理</t>
  </si>
  <si>
    <t>邓雅茜</t>
  </si>
  <si>
    <t>刘子晔</t>
  </si>
  <si>
    <t>湖南邵阳国家粮食质量监测站</t>
  </si>
  <si>
    <t>59-食品检验</t>
  </si>
  <si>
    <t>张丹</t>
  </si>
  <si>
    <t>罗书恒</t>
  </si>
  <si>
    <t>邵阳市
司法局</t>
  </si>
  <si>
    <t>邵阳市罡大公证处
(自收自支)</t>
  </si>
  <si>
    <t>61-公证员助理</t>
  </si>
  <si>
    <t>刘杨杰</t>
  </si>
  <si>
    <t>杨明娟</t>
  </si>
  <si>
    <t>段慎敏</t>
  </si>
  <si>
    <t>李诗宇</t>
  </si>
  <si>
    <t>邵阳市法律援助中心</t>
  </si>
  <si>
    <t>62-法律事务</t>
  </si>
  <si>
    <t>卜子骐</t>
  </si>
  <si>
    <t>李琬涓</t>
  </si>
  <si>
    <t>63-财务</t>
  </si>
  <si>
    <t>黄婷</t>
  </si>
  <si>
    <t>禹超</t>
  </si>
  <si>
    <t>邵阳市广播电视台</t>
  </si>
  <si>
    <t>邵阳城市报社（差额拨款）</t>
  </si>
  <si>
    <t>64-文字编辑</t>
  </si>
  <si>
    <t>吴萱</t>
  </si>
  <si>
    <t>唐立成</t>
  </si>
  <si>
    <t>65-新媒体记者</t>
  </si>
  <si>
    <t>唐香帆</t>
  </si>
  <si>
    <t>张丹凤</t>
  </si>
  <si>
    <t>市委宣传部</t>
  </si>
  <si>
    <t>邵阳市广播电视台
(差额拨款)</t>
  </si>
  <si>
    <t>66-男播音员</t>
  </si>
  <si>
    <t>龙腾</t>
  </si>
  <si>
    <t>笔试30%
面试70%</t>
  </si>
  <si>
    <t>李明亮</t>
  </si>
  <si>
    <t>67-女播音员</t>
  </si>
  <si>
    <t>周媛媛</t>
  </si>
  <si>
    <t>杨柳</t>
  </si>
  <si>
    <t>68-平面/网页设计</t>
  </si>
  <si>
    <t>雷思洁</t>
  </si>
  <si>
    <t>李楚</t>
  </si>
  <si>
    <t>王若琼</t>
  </si>
  <si>
    <t>肖若嫣</t>
  </si>
  <si>
    <t>邵阳市广播电视台
(全额拨款)</t>
  </si>
  <si>
    <t>69-音乐编导</t>
  </si>
  <si>
    <t>张一弛</t>
  </si>
  <si>
    <t>朱子豪</t>
  </si>
  <si>
    <t>70-编辑记者</t>
  </si>
  <si>
    <t>唐娇</t>
  </si>
  <si>
    <t>史岚玲</t>
  </si>
  <si>
    <t>刘东来</t>
  </si>
  <si>
    <t>何青青</t>
  </si>
  <si>
    <t>黄欣怡</t>
  </si>
  <si>
    <t>曾文星</t>
  </si>
  <si>
    <t>邵阳市交通运输局</t>
  </si>
  <si>
    <t>邵阳市交通建设质量安全监督站</t>
  </si>
  <si>
    <t>71-文秘</t>
  </si>
  <si>
    <t>唐思</t>
  </si>
  <si>
    <t>林依晗</t>
  </si>
  <si>
    <t>72-交通建设
检测监督</t>
  </si>
  <si>
    <t>胡志鹏</t>
  </si>
  <si>
    <t>周舟</t>
  </si>
  <si>
    <t>73-交通建设
工程监督</t>
  </si>
  <si>
    <t>李制峰</t>
  </si>
  <si>
    <t>文双寿</t>
  </si>
  <si>
    <t>邵阳市城区交通建设质量安全监督所</t>
  </si>
  <si>
    <t>74-交通建设
工程监督</t>
  </si>
  <si>
    <t>谌业巧</t>
  </si>
  <si>
    <t>周文杰</t>
  </si>
  <si>
    <t>邵阳市交通建设规划中心</t>
  </si>
  <si>
    <t>75-综合管理</t>
  </si>
  <si>
    <t>李希尔</t>
  </si>
  <si>
    <t>唐佳慧</t>
  </si>
  <si>
    <t>邵阳市公路建设养护中心</t>
  </si>
  <si>
    <t>邵阳市双清区公路管理局</t>
  </si>
  <si>
    <t>76-工程技术人员</t>
  </si>
  <si>
    <t>莫子靖</t>
  </si>
  <si>
    <t>刘凌志</t>
  </si>
  <si>
    <t>77-政工人员</t>
  </si>
  <si>
    <t>周敦</t>
  </si>
  <si>
    <t>于洪姣</t>
  </si>
  <si>
    <t>邵阳市北塔区公路管理局</t>
  </si>
  <si>
    <t>78-人力资源干事</t>
  </si>
  <si>
    <t>童红艳</t>
  </si>
  <si>
    <t>肖智</t>
  </si>
  <si>
    <t>张鑫</t>
  </si>
  <si>
    <t>79-电气技术人员</t>
  </si>
  <si>
    <t>申志刚</t>
  </si>
  <si>
    <t>李锦泽</t>
  </si>
  <si>
    <t>邵阳市大祥区公路管理局</t>
  </si>
  <si>
    <t>80-机械技术人员</t>
  </si>
  <si>
    <t>隆旭</t>
  </si>
  <si>
    <t>贾子涵</t>
  </si>
  <si>
    <t>邵阳市审计局</t>
  </si>
  <si>
    <t>邵阳市基本建设投资审计中心</t>
  </si>
  <si>
    <t>81-工程审计</t>
  </si>
  <si>
    <t>谭晓瑜</t>
  </si>
  <si>
    <t>曾密</t>
  </si>
  <si>
    <t>邵阳市民族宗教事务局</t>
  </si>
  <si>
    <t>邵阳市民族宗教事务中心</t>
  </si>
  <si>
    <t>82-理论研究员</t>
  </si>
  <si>
    <t>1：2</t>
  </si>
  <si>
    <t>谢文静</t>
  </si>
  <si>
    <t>姚李静</t>
  </si>
  <si>
    <t>83-民宗事务管理</t>
  </si>
  <si>
    <t>杨云君</t>
  </si>
  <si>
    <t>米缘</t>
  </si>
  <si>
    <t>邵阳市机关事务管理局</t>
  </si>
  <si>
    <t>邵阳市机关后勤保障中心</t>
  </si>
  <si>
    <t>84-综合管理</t>
  </si>
  <si>
    <t>胡嘉仪</t>
  </si>
  <si>
    <t>张菲霞</t>
  </si>
  <si>
    <t>邵阳市人力资源和社会保障局</t>
  </si>
  <si>
    <t>邵阳市直属机关幼儿园</t>
  </si>
  <si>
    <t>85-会计</t>
  </si>
  <si>
    <t>邓松林</t>
  </si>
  <si>
    <t>刘柳</t>
  </si>
  <si>
    <t>97-教务干事</t>
  </si>
  <si>
    <t>熊文坤</t>
  </si>
  <si>
    <t>笔试40%
面试60%</t>
  </si>
  <si>
    <t>罗凯</t>
  </si>
  <si>
    <t>98-宣传干事</t>
  </si>
  <si>
    <t>邓云梦</t>
  </si>
  <si>
    <t>赵清晗</t>
  </si>
  <si>
    <t>99-男生辅导员</t>
  </si>
  <si>
    <t>邹琪</t>
  </si>
  <si>
    <t>向湘</t>
  </si>
  <si>
    <t>100-财务会计</t>
  </si>
  <si>
    <t>张灿杨</t>
  </si>
  <si>
    <t>李小凤</t>
  </si>
  <si>
    <t>邵阳市自然资源和规划局</t>
  </si>
  <si>
    <t>邵阳市土地储备中心</t>
  </si>
  <si>
    <t>101-财务</t>
  </si>
  <si>
    <t>王辉成</t>
  </si>
  <si>
    <t>陈露</t>
  </si>
  <si>
    <t>102-工程管理</t>
  </si>
  <si>
    <t>何泽北</t>
  </si>
  <si>
    <t>粟凯</t>
  </si>
  <si>
    <t>103-规划师</t>
  </si>
  <si>
    <t>谢智勇</t>
  </si>
  <si>
    <t>刘继平</t>
  </si>
  <si>
    <t>邵阳市应急管理局</t>
  </si>
  <si>
    <t>邵阳市矿山救护支队</t>
  </si>
  <si>
    <t>104-战训（科）技术员</t>
  </si>
  <si>
    <t>黄义杰</t>
  </si>
  <si>
    <t>刘丰</t>
  </si>
  <si>
    <t>邵阳市民政局</t>
  </si>
  <si>
    <t>邵阳市社会组织服务中心</t>
  </si>
  <si>
    <t>108-法律咨询</t>
  </si>
  <si>
    <t>孙思佳</t>
  </si>
  <si>
    <t>邵阳市殡葬事务所</t>
  </si>
  <si>
    <t>109-文秘</t>
  </si>
  <si>
    <t>张欣熠</t>
  </si>
  <si>
    <t>陈樱钰</t>
  </si>
  <si>
    <t>邵阳市社会福利院</t>
  </si>
  <si>
    <t>110-会计</t>
  </si>
  <si>
    <t>陈济业</t>
  </si>
  <si>
    <t>邱栩</t>
  </si>
  <si>
    <t>111-康复治疗</t>
  </si>
  <si>
    <t>张阳</t>
  </si>
  <si>
    <t>张婷</t>
  </si>
  <si>
    <t>邵阳市大圳灌区管理局</t>
  </si>
  <si>
    <t>麻林水利工程管理站</t>
  </si>
  <si>
    <t>112-综合管理</t>
  </si>
  <si>
    <t>戴晶</t>
  </si>
  <si>
    <t>张萌</t>
  </si>
  <si>
    <t>大圳局属二级单位本次招聘单位分别是：                      麻林水利工程管理站1个；             红旗水利工程管理站1个；                          大水江水利工程管理站1个</t>
  </si>
  <si>
    <t>113-会计</t>
  </si>
  <si>
    <t>卢城</t>
  </si>
  <si>
    <t>杨依萍</t>
  </si>
  <si>
    <t>吴倩</t>
  </si>
  <si>
    <t>许芳芳</t>
  </si>
  <si>
    <t>戴敏佳</t>
  </si>
  <si>
    <t>彭加利</t>
  </si>
  <si>
    <t>红星水利工程管理站</t>
  </si>
  <si>
    <t>114-计算机</t>
  </si>
  <si>
    <t>胡洁</t>
  </si>
  <si>
    <t>欧阳斐</t>
  </si>
  <si>
    <t>115-综合管理</t>
  </si>
  <si>
    <t>徐云飞</t>
  </si>
  <si>
    <t>张雅芳</t>
  </si>
  <si>
    <t>新虹水利工程管理站</t>
  </si>
  <si>
    <t>116-工程技术</t>
  </si>
  <si>
    <t>汤震为</t>
  </si>
  <si>
    <t>向勇</t>
  </si>
  <si>
    <t>大水江水利工程管理站</t>
  </si>
  <si>
    <t>117-综合管理</t>
  </si>
  <si>
    <t>陈艳玲</t>
  </si>
  <si>
    <t>曾文梅</t>
  </si>
  <si>
    <t>118-综合管理</t>
  </si>
  <si>
    <t>吕磊</t>
  </si>
  <si>
    <t>杨善</t>
  </si>
  <si>
    <t>邵阳市水利局</t>
  </si>
  <si>
    <t>邵阳市水利水电建设工程质量监督站</t>
  </si>
  <si>
    <t>119-工程监督</t>
  </si>
  <si>
    <t>黄任超</t>
  </si>
  <si>
    <t>伍忠才</t>
  </si>
  <si>
    <t>120-工程监督</t>
  </si>
  <si>
    <t>杨楚璇</t>
  </si>
  <si>
    <t>陈闽南</t>
  </si>
  <si>
    <t>邵阳市农电事务中心</t>
  </si>
  <si>
    <t>121-工程管理</t>
  </si>
  <si>
    <t>张倬玮</t>
  </si>
  <si>
    <t>杨相军</t>
  </si>
  <si>
    <t>邵阳市邵水流域水利事务中心</t>
  </si>
  <si>
    <t>122-文秘</t>
  </si>
  <si>
    <t>粟欧</t>
  </si>
  <si>
    <t>何晴雨</t>
  </si>
  <si>
    <t>中共邵阳市委社会工作部</t>
  </si>
  <si>
    <t>邵阳市社会工作事务中心</t>
  </si>
  <si>
    <t>123-信息管理</t>
  </si>
  <si>
    <t>王斌</t>
  </si>
  <si>
    <t>刘俊</t>
  </si>
  <si>
    <t>124-综合管理</t>
  </si>
  <si>
    <t>曾静</t>
  </si>
  <si>
    <t>袁静怡</t>
  </si>
  <si>
    <t xml:space="preserve">邵阳市人大常委会                                                                                                                                                                                                                                                                                                                                                                                                                                                                                                                                                                                                                                                                                         </t>
  </si>
  <si>
    <t>邵阳市人大常委会信息中心</t>
  </si>
  <si>
    <t>125-人事专干</t>
  </si>
  <si>
    <t>邹宇</t>
  </si>
  <si>
    <t>李琴辉</t>
  </si>
  <si>
    <t>邵阳市妇女联合会</t>
  </si>
  <si>
    <t>邵阳市妇女儿童活动中心</t>
  </si>
  <si>
    <t>127-文秘</t>
  </si>
  <si>
    <t>张靖</t>
  </si>
  <si>
    <t>李海军</t>
  </si>
  <si>
    <t>邵阳市委网信办</t>
  </si>
  <si>
    <t>邵阳市委网信办网络安全应急指挥中心</t>
  </si>
  <si>
    <t>130-数据技术岗</t>
  </si>
  <si>
    <t>陈玺光</t>
  </si>
  <si>
    <t>钟绍培</t>
  </si>
  <si>
    <t>蒋能强</t>
  </si>
  <si>
    <t>吴超文</t>
  </si>
  <si>
    <t>131-综合管理岗</t>
  </si>
  <si>
    <t>彭澄</t>
  </si>
  <si>
    <t>何思英</t>
  </si>
  <si>
    <t>2024年邵阳市市直事业单位公开招聘集中面试人员综合成绩排名及入围体检人员名单</t>
    <phoneticPr fontId="13" type="noConversion"/>
  </si>
  <si>
    <t>面试
缺考</t>
    <phoneticPr fontId="13" type="noConversion"/>
  </si>
  <si>
    <t>面试
缺考</t>
    <phoneticPr fontId="13" type="noConversion"/>
  </si>
</sst>
</file>

<file path=xl/styles.xml><?xml version="1.0" encoding="utf-8"?>
<styleSheet xmlns="http://schemas.openxmlformats.org/spreadsheetml/2006/main">
  <numFmts count="4">
    <numFmt numFmtId="176" formatCode="0.00_ "/>
    <numFmt numFmtId="177" formatCode="0.00_);[Red]\(0.00\)"/>
    <numFmt numFmtId="178" formatCode="0.00_);\(0.00\)"/>
    <numFmt numFmtId="179" formatCode="0_ "/>
  </numFmts>
  <fonts count="14">
    <font>
      <sz val="11"/>
      <color theme="1"/>
      <name val="宋体"/>
      <charset val="134"/>
      <scheme val="minor"/>
    </font>
    <font>
      <sz val="11"/>
      <name val="宋体"/>
      <charset val="134"/>
    </font>
    <font>
      <sz val="12"/>
      <name val="黑体"/>
      <family val="3"/>
      <charset val="134"/>
    </font>
    <font>
      <sz val="12"/>
      <name val="宋体"/>
      <charset val="134"/>
    </font>
    <font>
      <sz val="18"/>
      <name val="方正小标宋简体"/>
      <family val="4"/>
      <charset val="134"/>
    </font>
    <font>
      <b/>
      <sz val="14"/>
      <name val="Times New Roman"/>
      <family val="1"/>
    </font>
    <font>
      <b/>
      <sz val="14"/>
      <color indexed="8"/>
      <name val="仿宋_GB2312"/>
      <family val="3"/>
      <charset val="134"/>
    </font>
    <font>
      <sz val="10"/>
      <name val="宋体"/>
      <charset val="134"/>
    </font>
    <font>
      <sz val="10"/>
      <color indexed="8"/>
      <name val="宋体"/>
      <charset val="134"/>
    </font>
    <font>
      <b/>
      <sz val="14"/>
      <color indexed="8"/>
      <name val="Times New Roman"/>
      <family val="1"/>
    </font>
    <font>
      <b/>
      <sz val="12"/>
      <color indexed="8"/>
      <name val="仿宋_GB2312"/>
      <family val="3"/>
      <charset val="134"/>
    </font>
    <font>
      <b/>
      <sz val="12"/>
      <color indexed="8"/>
      <name val="宋体"/>
      <charset val="134"/>
    </font>
    <font>
      <b/>
      <sz val="14"/>
      <name val="仿宋_GB2312"/>
      <family val="3"/>
      <charset val="134"/>
    </font>
    <font>
      <sz val="9"/>
      <name val="宋体"/>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xf>
    <xf numFmtId="179" fontId="7" fillId="0" borderId="1" xfId="0" applyNumberFormat="1" applyFont="1" applyFill="1" applyBorder="1" applyAlignment="1">
      <alignment horizontal="center" vertical="center"/>
    </xf>
    <xf numFmtId="0" fontId="0" fillId="0" borderId="1" xfId="0" applyBorder="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0" xfId="0" applyFont="1" applyFill="1" applyBorder="1" applyAlignment="1">
      <alignment horizontal="left" vertical="center"/>
    </xf>
    <xf numFmtId="0" fontId="4" fillId="0" borderId="0" xfId="0" applyFont="1" applyFill="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228"/>
  <sheetViews>
    <sheetView tabSelected="1" topLeftCell="A225" workbookViewId="0">
      <selection sqref="A1:O228"/>
    </sheetView>
  </sheetViews>
  <sheetFormatPr defaultColWidth="9" defaultRowHeight="14.4"/>
  <cols>
    <col min="1" max="1" width="4.77734375" customWidth="1"/>
    <col min="3" max="3" width="21.44140625" customWidth="1"/>
    <col min="4" max="4" width="10.44140625" customWidth="1"/>
    <col min="5" max="5" width="6" customWidth="1"/>
    <col min="6" max="6" width="5.88671875" customWidth="1"/>
    <col min="7" max="7" width="8.33203125" customWidth="1"/>
    <col min="8" max="8" width="13.44140625" customWidth="1"/>
    <col min="9" max="9" width="7.44140625" customWidth="1"/>
    <col min="10" max="10" width="6.88671875" customWidth="1"/>
    <col min="11" max="11" width="10" customWidth="1"/>
    <col min="12" max="12" width="7.109375" customWidth="1"/>
    <col min="13" max="13" width="5.88671875" customWidth="1"/>
    <col min="14" max="15" width="6.33203125" customWidth="1"/>
  </cols>
  <sheetData>
    <row r="1" spans="1:15" ht="15.6">
      <c r="A1" s="26" t="s">
        <v>0</v>
      </c>
      <c r="B1" s="26"/>
      <c r="C1" s="2"/>
      <c r="D1" s="3"/>
      <c r="E1" s="4"/>
      <c r="F1" s="4"/>
      <c r="G1" s="2"/>
      <c r="H1" s="2"/>
      <c r="I1" s="2"/>
      <c r="J1" s="2"/>
      <c r="K1" s="2"/>
      <c r="L1" s="2"/>
      <c r="M1" s="2"/>
      <c r="N1" s="2"/>
      <c r="O1" s="2"/>
    </row>
    <row r="2" spans="1:15" ht="32.4" customHeight="1">
      <c r="A2" s="27" t="s">
        <v>435</v>
      </c>
      <c r="B2" s="27"/>
      <c r="C2" s="27"/>
      <c r="D2" s="27"/>
      <c r="E2" s="27"/>
      <c r="F2" s="27"/>
      <c r="G2" s="27"/>
      <c r="H2" s="27"/>
      <c r="I2" s="27"/>
      <c r="J2" s="27"/>
      <c r="K2" s="27"/>
      <c r="L2" s="27"/>
      <c r="M2" s="27"/>
      <c r="N2" s="27"/>
      <c r="O2" s="27"/>
    </row>
    <row r="3" spans="1:15" ht="79.2" customHeight="1">
      <c r="A3" s="5" t="s">
        <v>1</v>
      </c>
      <c r="B3" s="5" t="s">
        <v>2</v>
      </c>
      <c r="C3" s="5" t="s">
        <v>3</v>
      </c>
      <c r="D3" s="6" t="s">
        <v>4</v>
      </c>
      <c r="E3" s="5" t="s">
        <v>5</v>
      </c>
      <c r="F3" s="5" t="s">
        <v>6</v>
      </c>
      <c r="G3" s="7" t="s">
        <v>7</v>
      </c>
      <c r="H3" s="7" t="s">
        <v>8</v>
      </c>
      <c r="I3" s="12" t="s">
        <v>9</v>
      </c>
      <c r="J3" s="13" t="s">
        <v>10</v>
      </c>
      <c r="K3" s="13" t="s">
        <v>11</v>
      </c>
      <c r="L3" s="14" t="s">
        <v>12</v>
      </c>
      <c r="M3" s="15" t="s">
        <v>13</v>
      </c>
      <c r="N3" s="16" t="s">
        <v>14</v>
      </c>
      <c r="O3" s="17" t="s">
        <v>15</v>
      </c>
    </row>
    <row r="4" spans="1:15" ht="21" customHeight="1">
      <c r="A4" s="8">
        <v>1</v>
      </c>
      <c r="B4" s="22" t="s">
        <v>16</v>
      </c>
      <c r="C4" s="25" t="s">
        <v>17</v>
      </c>
      <c r="D4" s="25" t="s">
        <v>18</v>
      </c>
      <c r="E4" s="22">
        <v>1</v>
      </c>
      <c r="F4" s="24" t="s">
        <v>19</v>
      </c>
      <c r="G4" s="8" t="s">
        <v>20</v>
      </c>
      <c r="H4" s="10">
        <v>12050201001</v>
      </c>
      <c r="I4" s="18">
        <v>85.01</v>
      </c>
      <c r="J4" s="18">
        <v>77.2</v>
      </c>
      <c r="K4" s="21" t="s">
        <v>21</v>
      </c>
      <c r="L4" s="18">
        <f t="shared" ref="L4:L67" si="0">I4*0.6+J4*0.4</f>
        <v>81.885999999999996</v>
      </c>
      <c r="M4" s="19">
        <v>1</v>
      </c>
      <c r="N4" s="18" t="s">
        <v>22</v>
      </c>
      <c r="O4" s="11"/>
    </row>
    <row r="5" spans="1:15" ht="21" customHeight="1">
      <c r="A5" s="8">
        <v>2</v>
      </c>
      <c r="B5" s="22"/>
      <c r="C5" s="25"/>
      <c r="D5" s="25"/>
      <c r="E5" s="22"/>
      <c r="F5" s="24"/>
      <c r="G5" s="8" t="s">
        <v>23</v>
      </c>
      <c r="H5" s="10">
        <v>12050200527</v>
      </c>
      <c r="I5" s="18">
        <v>79.73</v>
      </c>
      <c r="J5" s="18">
        <v>72.08</v>
      </c>
      <c r="K5" s="21"/>
      <c r="L5" s="18">
        <f t="shared" si="0"/>
        <v>76.67</v>
      </c>
      <c r="M5" s="19">
        <v>2</v>
      </c>
      <c r="N5" s="18" t="s">
        <v>24</v>
      </c>
      <c r="O5" s="11"/>
    </row>
    <row r="6" spans="1:15" ht="21" customHeight="1">
      <c r="A6" s="8">
        <v>3</v>
      </c>
      <c r="B6" s="22"/>
      <c r="C6" s="25" t="s">
        <v>25</v>
      </c>
      <c r="D6" s="25" t="s">
        <v>26</v>
      </c>
      <c r="E6" s="22">
        <v>1</v>
      </c>
      <c r="F6" s="24" t="s">
        <v>19</v>
      </c>
      <c r="G6" s="8" t="s">
        <v>27</v>
      </c>
      <c r="H6" s="10">
        <v>12050303207</v>
      </c>
      <c r="I6" s="18">
        <v>72.44</v>
      </c>
      <c r="J6" s="18">
        <v>82.46</v>
      </c>
      <c r="K6" s="21" t="s">
        <v>21</v>
      </c>
      <c r="L6" s="18">
        <f t="shared" si="0"/>
        <v>76.448000000000008</v>
      </c>
      <c r="M6" s="19">
        <v>1</v>
      </c>
      <c r="N6" s="18" t="s">
        <v>22</v>
      </c>
      <c r="O6" s="11"/>
    </row>
    <row r="7" spans="1:15" ht="21" customHeight="1">
      <c r="A7" s="8">
        <v>4</v>
      </c>
      <c r="B7" s="22"/>
      <c r="C7" s="25"/>
      <c r="D7" s="25"/>
      <c r="E7" s="22"/>
      <c r="F7" s="24"/>
      <c r="G7" s="8" t="s">
        <v>28</v>
      </c>
      <c r="H7" s="10">
        <v>12050303205</v>
      </c>
      <c r="I7" s="18">
        <v>71.010000000000005</v>
      </c>
      <c r="J7" s="18">
        <v>76.42</v>
      </c>
      <c r="K7" s="21"/>
      <c r="L7" s="18">
        <f t="shared" si="0"/>
        <v>73.174000000000007</v>
      </c>
      <c r="M7" s="19">
        <v>2</v>
      </c>
      <c r="N7" s="18" t="s">
        <v>24</v>
      </c>
      <c r="O7" s="11"/>
    </row>
    <row r="8" spans="1:15" ht="21" customHeight="1">
      <c r="A8" s="8">
        <v>5</v>
      </c>
      <c r="B8" s="22"/>
      <c r="C8" s="25" t="s">
        <v>29</v>
      </c>
      <c r="D8" s="25" t="s">
        <v>30</v>
      </c>
      <c r="E8" s="22">
        <v>1</v>
      </c>
      <c r="F8" s="24" t="s">
        <v>19</v>
      </c>
      <c r="G8" s="8" t="s">
        <v>31</v>
      </c>
      <c r="H8" s="10">
        <v>12050200706</v>
      </c>
      <c r="I8" s="18">
        <v>75.290000000000006</v>
      </c>
      <c r="J8" s="18">
        <v>78.540000000000006</v>
      </c>
      <c r="K8" s="21" t="s">
        <v>21</v>
      </c>
      <c r="L8" s="18">
        <f t="shared" si="0"/>
        <v>76.59</v>
      </c>
      <c r="M8" s="19">
        <v>1</v>
      </c>
      <c r="N8" s="18" t="s">
        <v>22</v>
      </c>
      <c r="O8" s="11"/>
    </row>
    <row r="9" spans="1:15" ht="21" customHeight="1">
      <c r="A9" s="8">
        <v>6</v>
      </c>
      <c r="B9" s="22"/>
      <c r="C9" s="25"/>
      <c r="D9" s="25"/>
      <c r="E9" s="22"/>
      <c r="F9" s="24"/>
      <c r="G9" s="8" t="s">
        <v>32</v>
      </c>
      <c r="H9" s="10">
        <v>12050201010</v>
      </c>
      <c r="I9" s="18">
        <v>73.959999999999994</v>
      </c>
      <c r="J9" s="18">
        <v>74.92</v>
      </c>
      <c r="K9" s="21"/>
      <c r="L9" s="18">
        <f t="shared" si="0"/>
        <v>74.343999999999994</v>
      </c>
      <c r="M9" s="19">
        <v>2</v>
      </c>
      <c r="N9" s="18" t="s">
        <v>24</v>
      </c>
      <c r="O9" s="11"/>
    </row>
    <row r="10" spans="1:15" ht="21" customHeight="1">
      <c r="A10" s="8">
        <v>7</v>
      </c>
      <c r="B10" s="22" t="s">
        <v>33</v>
      </c>
      <c r="C10" s="21" t="s">
        <v>34</v>
      </c>
      <c r="D10" s="21" t="s">
        <v>35</v>
      </c>
      <c r="E10" s="21">
        <v>1</v>
      </c>
      <c r="F10" s="24" t="s">
        <v>19</v>
      </c>
      <c r="G10" s="8" t="s">
        <v>36</v>
      </c>
      <c r="H10" s="10">
        <v>12050303320</v>
      </c>
      <c r="I10" s="18">
        <v>58.51</v>
      </c>
      <c r="J10" s="18">
        <v>82.58</v>
      </c>
      <c r="K10" s="21" t="s">
        <v>21</v>
      </c>
      <c r="L10" s="18">
        <f t="shared" si="0"/>
        <v>68.138000000000005</v>
      </c>
      <c r="M10" s="19">
        <v>1</v>
      </c>
      <c r="N10" s="18" t="s">
        <v>22</v>
      </c>
      <c r="O10" s="11"/>
    </row>
    <row r="11" spans="1:15" ht="21" customHeight="1">
      <c r="A11" s="8">
        <v>8</v>
      </c>
      <c r="B11" s="22"/>
      <c r="C11" s="21"/>
      <c r="D11" s="21"/>
      <c r="E11" s="21"/>
      <c r="F11" s="24"/>
      <c r="G11" s="8" t="s">
        <v>37</v>
      </c>
      <c r="H11" s="10">
        <v>12050303410</v>
      </c>
      <c r="I11" s="18">
        <v>58.96</v>
      </c>
      <c r="J11" s="18">
        <v>79.38</v>
      </c>
      <c r="K11" s="21"/>
      <c r="L11" s="18">
        <f t="shared" si="0"/>
        <v>67.128</v>
      </c>
      <c r="M11" s="19">
        <v>2</v>
      </c>
      <c r="N11" s="18" t="s">
        <v>24</v>
      </c>
      <c r="O11" s="11"/>
    </row>
    <row r="12" spans="1:15" ht="21" customHeight="1">
      <c r="A12" s="8">
        <v>9</v>
      </c>
      <c r="B12" s="22"/>
      <c r="C12" s="21" t="s">
        <v>38</v>
      </c>
      <c r="D12" s="21" t="s">
        <v>39</v>
      </c>
      <c r="E12" s="21">
        <v>1</v>
      </c>
      <c r="F12" s="24" t="s">
        <v>19</v>
      </c>
      <c r="G12" s="8" t="s">
        <v>40</v>
      </c>
      <c r="H12" s="10">
        <v>11050300206</v>
      </c>
      <c r="I12" s="18">
        <v>76.459999999999994</v>
      </c>
      <c r="J12" s="18">
        <v>78.099999999999994</v>
      </c>
      <c r="K12" s="21" t="s">
        <v>21</v>
      </c>
      <c r="L12" s="18">
        <f t="shared" si="0"/>
        <v>77.116</v>
      </c>
      <c r="M12" s="19">
        <v>1</v>
      </c>
      <c r="N12" s="18" t="s">
        <v>22</v>
      </c>
      <c r="O12" s="11"/>
    </row>
    <row r="13" spans="1:15" ht="21" customHeight="1">
      <c r="A13" s="8">
        <v>10</v>
      </c>
      <c r="B13" s="22"/>
      <c r="C13" s="21"/>
      <c r="D13" s="21"/>
      <c r="E13" s="21"/>
      <c r="F13" s="24"/>
      <c r="G13" s="8" t="s">
        <v>41</v>
      </c>
      <c r="H13" s="10">
        <v>11050300824</v>
      </c>
      <c r="I13" s="18">
        <v>66.42</v>
      </c>
      <c r="J13" s="18">
        <v>75.3</v>
      </c>
      <c r="K13" s="21"/>
      <c r="L13" s="18">
        <f t="shared" si="0"/>
        <v>69.971999999999994</v>
      </c>
      <c r="M13" s="19">
        <v>2</v>
      </c>
      <c r="N13" s="18" t="s">
        <v>24</v>
      </c>
      <c r="O13" s="11"/>
    </row>
    <row r="14" spans="1:15" ht="21" customHeight="1">
      <c r="A14" s="8">
        <v>11</v>
      </c>
      <c r="B14" s="22"/>
      <c r="C14" s="21"/>
      <c r="D14" s="21" t="s">
        <v>42</v>
      </c>
      <c r="E14" s="21">
        <v>1</v>
      </c>
      <c r="F14" s="24" t="s">
        <v>19</v>
      </c>
      <c r="G14" s="8" t="s">
        <v>43</v>
      </c>
      <c r="H14" s="10">
        <v>12050303604</v>
      </c>
      <c r="I14" s="18">
        <v>81.040000000000006</v>
      </c>
      <c r="J14" s="18">
        <v>84.32</v>
      </c>
      <c r="K14" s="21" t="s">
        <v>21</v>
      </c>
      <c r="L14" s="18">
        <f t="shared" si="0"/>
        <v>82.352000000000004</v>
      </c>
      <c r="M14" s="19">
        <v>1</v>
      </c>
      <c r="N14" s="18" t="s">
        <v>22</v>
      </c>
      <c r="O14" s="11"/>
    </row>
    <row r="15" spans="1:15" ht="21" customHeight="1">
      <c r="A15" s="8">
        <v>12</v>
      </c>
      <c r="B15" s="22"/>
      <c r="C15" s="21"/>
      <c r="D15" s="21"/>
      <c r="E15" s="21"/>
      <c r="F15" s="24"/>
      <c r="G15" s="8" t="s">
        <v>44</v>
      </c>
      <c r="H15" s="10">
        <v>12050303611</v>
      </c>
      <c r="I15" s="18">
        <v>74.69</v>
      </c>
      <c r="J15" s="18">
        <v>71.099999999999994</v>
      </c>
      <c r="K15" s="21"/>
      <c r="L15" s="18">
        <f t="shared" si="0"/>
        <v>73.253999999999991</v>
      </c>
      <c r="M15" s="19">
        <v>2</v>
      </c>
      <c r="N15" s="18" t="s">
        <v>24</v>
      </c>
      <c r="O15" s="11"/>
    </row>
    <row r="16" spans="1:15" ht="21" customHeight="1">
      <c r="A16" s="8">
        <v>13</v>
      </c>
      <c r="B16" s="22"/>
      <c r="C16" s="22" t="s">
        <v>45</v>
      </c>
      <c r="D16" s="22" t="s">
        <v>46</v>
      </c>
      <c r="E16" s="21">
        <v>1</v>
      </c>
      <c r="F16" s="23" t="s">
        <v>19</v>
      </c>
      <c r="G16" s="8" t="s">
        <v>47</v>
      </c>
      <c r="H16" s="10">
        <v>11050201525</v>
      </c>
      <c r="I16" s="18">
        <v>69.59</v>
      </c>
      <c r="J16" s="18">
        <v>82.6</v>
      </c>
      <c r="K16" s="21" t="s">
        <v>21</v>
      </c>
      <c r="L16" s="18">
        <f t="shared" si="0"/>
        <v>74.793999999999997</v>
      </c>
      <c r="M16" s="19">
        <v>1</v>
      </c>
      <c r="N16" s="18" t="s">
        <v>22</v>
      </c>
      <c r="O16" s="11"/>
    </row>
    <row r="17" spans="1:15" ht="21" customHeight="1">
      <c r="A17" s="8">
        <v>14</v>
      </c>
      <c r="B17" s="22"/>
      <c r="C17" s="22"/>
      <c r="D17" s="22"/>
      <c r="E17" s="21"/>
      <c r="F17" s="23"/>
      <c r="G17" s="8" t="s">
        <v>48</v>
      </c>
      <c r="H17" s="10">
        <v>11050202317</v>
      </c>
      <c r="I17" s="18">
        <v>70.739999999999995</v>
      </c>
      <c r="J17" s="18">
        <v>78.459999999999994</v>
      </c>
      <c r="K17" s="21"/>
      <c r="L17" s="18">
        <f t="shared" si="0"/>
        <v>73.828000000000003</v>
      </c>
      <c r="M17" s="19">
        <v>2</v>
      </c>
      <c r="N17" s="18" t="s">
        <v>24</v>
      </c>
      <c r="O17" s="11"/>
    </row>
    <row r="18" spans="1:15" ht="21" customHeight="1">
      <c r="A18" s="8">
        <v>15</v>
      </c>
      <c r="B18" s="22"/>
      <c r="C18" s="22"/>
      <c r="D18" s="22" t="s">
        <v>49</v>
      </c>
      <c r="E18" s="21">
        <v>1</v>
      </c>
      <c r="F18" s="23" t="s">
        <v>19</v>
      </c>
      <c r="G18" s="8" t="s">
        <v>50</v>
      </c>
      <c r="H18" s="10">
        <v>11050201119</v>
      </c>
      <c r="I18" s="18">
        <v>74.56</v>
      </c>
      <c r="J18" s="18">
        <v>82.52</v>
      </c>
      <c r="K18" s="21" t="s">
        <v>21</v>
      </c>
      <c r="L18" s="18">
        <f t="shared" si="0"/>
        <v>77.744</v>
      </c>
      <c r="M18" s="19">
        <v>1</v>
      </c>
      <c r="N18" s="18" t="s">
        <v>22</v>
      </c>
      <c r="O18" s="11"/>
    </row>
    <row r="19" spans="1:15" ht="21" customHeight="1">
      <c r="A19" s="8">
        <v>16</v>
      </c>
      <c r="B19" s="22"/>
      <c r="C19" s="22"/>
      <c r="D19" s="22"/>
      <c r="E19" s="21"/>
      <c r="F19" s="23"/>
      <c r="G19" s="8" t="s">
        <v>51</v>
      </c>
      <c r="H19" s="10">
        <v>11050204309</v>
      </c>
      <c r="I19" s="18">
        <v>67.5</v>
      </c>
      <c r="J19" s="18">
        <v>82.78</v>
      </c>
      <c r="K19" s="21"/>
      <c r="L19" s="18">
        <f t="shared" si="0"/>
        <v>73.611999999999995</v>
      </c>
      <c r="M19" s="19">
        <v>2</v>
      </c>
      <c r="N19" s="18" t="s">
        <v>24</v>
      </c>
      <c r="O19" s="11"/>
    </row>
    <row r="20" spans="1:15" ht="21" customHeight="1">
      <c r="A20" s="8">
        <v>17</v>
      </c>
      <c r="B20" s="21" t="s">
        <v>52</v>
      </c>
      <c r="C20" s="21" t="s">
        <v>53</v>
      </c>
      <c r="D20" s="21" t="s">
        <v>54</v>
      </c>
      <c r="E20" s="21">
        <v>2</v>
      </c>
      <c r="F20" s="24" t="s">
        <v>19</v>
      </c>
      <c r="G20" s="8" t="s">
        <v>55</v>
      </c>
      <c r="H20" s="10">
        <v>12050102826</v>
      </c>
      <c r="I20" s="18">
        <v>79.260000000000005</v>
      </c>
      <c r="J20" s="18">
        <v>84.64</v>
      </c>
      <c r="K20" s="21" t="s">
        <v>21</v>
      </c>
      <c r="L20" s="18">
        <f t="shared" si="0"/>
        <v>81.412000000000006</v>
      </c>
      <c r="M20" s="19">
        <v>1</v>
      </c>
      <c r="N20" s="18" t="s">
        <v>22</v>
      </c>
      <c r="O20" s="11"/>
    </row>
    <row r="21" spans="1:15" ht="21" customHeight="1">
      <c r="A21" s="8">
        <v>18</v>
      </c>
      <c r="B21" s="21"/>
      <c r="C21" s="21"/>
      <c r="D21" s="21"/>
      <c r="E21" s="21"/>
      <c r="F21" s="24"/>
      <c r="G21" s="8" t="s">
        <v>56</v>
      </c>
      <c r="H21" s="10">
        <v>12050102728</v>
      </c>
      <c r="I21" s="18">
        <v>78.040000000000006</v>
      </c>
      <c r="J21" s="18">
        <v>79.319999999999993</v>
      </c>
      <c r="K21" s="21"/>
      <c r="L21" s="18">
        <f t="shared" si="0"/>
        <v>78.552000000000007</v>
      </c>
      <c r="M21" s="19">
        <v>2</v>
      </c>
      <c r="N21" s="18" t="s">
        <v>22</v>
      </c>
      <c r="O21" s="11"/>
    </row>
    <row r="22" spans="1:15" ht="21" customHeight="1">
      <c r="A22" s="8">
        <v>19</v>
      </c>
      <c r="B22" s="21"/>
      <c r="C22" s="21"/>
      <c r="D22" s="21"/>
      <c r="E22" s="21"/>
      <c r="F22" s="24"/>
      <c r="G22" s="8" t="s">
        <v>57</v>
      </c>
      <c r="H22" s="10">
        <v>12050102805</v>
      </c>
      <c r="I22" s="18">
        <v>74.84</v>
      </c>
      <c r="J22" s="18">
        <v>73.02</v>
      </c>
      <c r="K22" s="21"/>
      <c r="L22" s="18">
        <f t="shared" si="0"/>
        <v>74.111999999999995</v>
      </c>
      <c r="M22" s="19">
        <v>3</v>
      </c>
      <c r="N22" s="18" t="s">
        <v>24</v>
      </c>
      <c r="O22" s="11"/>
    </row>
    <row r="23" spans="1:15" ht="21" customHeight="1">
      <c r="A23" s="8">
        <v>20</v>
      </c>
      <c r="B23" s="21"/>
      <c r="C23" s="21"/>
      <c r="D23" s="21"/>
      <c r="E23" s="21"/>
      <c r="F23" s="24"/>
      <c r="G23" s="8" t="s">
        <v>58</v>
      </c>
      <c r="H23" s="10">
        <v>12050102621</v>
      </c>
      <c r="I23" s="18">
        <v>74.459999999999994</v>
      </c>
      <c r="J23" s="18">
        <v>76</v>
      </c>
      <c r="K23" s="21"/>
      <c r="L23" s="18">
        <f t="shared" si="0"/>
        <v>75.075999999999993</v>
      </c>
      <c r="M23" s="19">
        <v>4</v>
      </c>
      <c r="N23" s="18" t="s">
        <v>24</v>
      </c>
      <c r="O23" s="11"/>
    </row>
    <row r="24" spans="1:15" ht="21" customHeight="1">
      <c r="A24" s="8">
        <v>21</v>
      </c>
      <c r="B24" s="21"/>
      <c r="C24" s="21"/>
      <c r="D24" s="21" t="s">
        <v>59</v>
      </c>
      <c r="E24" s="21">
        <v>1</v>
      </c>
      <c r="F24" s="24" t="s">
        <v>19</v>
      </c>
      <c r="G24" s="8" t="s">
        <v>60</v>
      </c>
      <c r="H24" s="10">
        <v>12050301313</v>
      </c>
      <c r="I24" s="18">
        <v>81.900000000000006</v>
      </c>
      <c r="J24" s="18">
        <v>77.48</v>
      </c>
      <c r="K24" s="21" t="s">
        <v>21</v>
      </c>
      <c r="L24" s="18">
        <f t="shared" si="0"/>
        <v>80.132000000000005</v>
      </c>
      <c r="M24" s="19">
        <v>1</v>
      </c>
      <c r="N24" s="18" t="s">
        <v>22</v>
      </c>
      <c r="O24" s="11"/>
    </row>
    <row r="25" spans="1:15" ht="21" customHeight="1">
      <c r="A25" s="8">
        <v>22</v>
      </c>
      <c r="B25" s="21"/>
      <c r="C25" s="21"/>
      <c r="D25" s="21"/>
      <c r="E25" s="21"/>
      <c r="F25" s="24"/>
      <c r="G25" s="8" t="s">
        <v>61</v>
      </c>
      <c r="H25" s="10">
        <v>12050301411</v>
      </c>
      <c r="I25" s="18">
        <v>78.5</v>
      </c>
      <c r="J25" s="18">
        <v>81.319999999999993</v>
      </c>
      <c r="K25" s="21"/>
      <c r="L25" s="18">
        <f t="shared" si="0"/>
        <v>79.628</v>
      </c>
      <c r="M25" s="19">
        <v>2</v>
      </c>
      <c r="N25" s="18" t="s">
        <v>24</v>
      </c>
      <c r="O25" s="11"/>
    </row>
    <row r="26" spans="1:15" ht="21" customHeight="1">
      <c r="A26" s="8">
        <v>23</v>
      </c>
      <c r="B26" s="21"/>
      <c r="C26" s="21"/>
      <c r="D26" s="21" t="s">
        <v>62</v>
      </c>
      <c r="E26" s="21">
        <v>1</v>
      </c>
      <c r="F26" s="24" t="s">
        <v>19</v>
      </c>
      <c r="G26" s="8" t="s">
        <v>63</v>
      </c>
      <c r="H26" s="10">
        <v>12050102406</v>
      </c>
      <c r="I26" s="18">
        <v>69.58</v>
      </c>
      <c r="J26" s="18">
        <v>76.540000000000006</v>
      </c>
      <c r="K26" s="21" t="s">
        <v>21</v>
      </c>
      <c r="L26" s="18">
        <f t="shared" si="0"/>
        <v>72.364000000000004</v>
      </c>
      <c r="M26" s="19">
        <v>1</v>
      </c>
      <c r="N26" s="18" t="s">
        <v>22</v>
      </c>
      <c r="O26" s="11"/>
    </row>
    <row r="27" spans="1:15" ht="21" customHeight="1">
      <c r="A27" s="8">
        <v>24</v>
      </c>
      <c r="B27" s="21"/>
      <c r="C27" s="21"/>
      <c r="D27" s="21"/>
      <c r="E27" s="21"/>
      <c r="F27" s="24"/>
      <c r="G27" s="8" t="s">
        <v>64</v>
      </c>
      <c r="H27" s="10">
        <v>12050103229</v>
      </c>
      <c r="I27" s="18">
        <v>69.08</v>
      </c>
      <c r="J27" s="18">
        <v>75.88</v>
      </c>
      <c r="K27" s="21"/>
      <c r="L27" s="18">
        <f t="shared" si="0"/>
        <v>71.8</v>
      </c>
      <c r="M27" s="19">
        <v>2</v>
      </c>
      <c r="N27" s="18" t="s">
        <v>24</v>
      </c>
      <c r="O27" s="11"/>
    </row>
    <row r="28" spans="1:15" ht="21" customHeight="1">
      <c r="A28" s="8">
        <v>25</v>
      </c>
      <c r="B28" s="21"/>
      <c r="C28" s="21"/>
      <c r="D28" s="21" t="s">
        <v>65</v>
      </c>
      <c r="E28" s="21">
        <v>1</v>
      </c>
      <c r="F28" s="24" t="s">
        <v>19</v>
      </c>
      <c r="G28" s="8" t="s">
        <v>66</v>
      </c>
      <c r="H28" s="10">
        <v>11050200303</v>
      </c>
      <c r="I28" s="18">
        <v>71.67</v>
      </c>
      <c r="J28" s="18">
        <v>81.38</v>
      </c>
      <c r="K28" s="21" t="s">
        <v>21</v>
      </c>
      <c r="L28" s="18">
        <f t="shared" si="0"/>
        <v>75.554000000000002</v>
      </c>
      <c r="M28" s="19">
        <v>1</v>
      </c>
      <c r="N28" s="18" t="s">
        <v>22</v>
      </c>
      <c r="O28" s="11"/>
    </row>
    <row r="29" spans="1:15" ht="21" customHeight="1">
      <c r="A29" s="8">
        <v>26</v>
      </c>
      <c r="B29" s="21"/>
      <c r="C29" s="21"/>
      <c r="D29" s="21"/>
      <c r="E29" s="21"/>
      <c r="F29" s="24"/>
      <c r="G29" s="8" t="s">
        <v>67</v>
      </c>
      <c r="H29" s="10">
        <v>11050204222</v>
      </c>
      <c r="I29" s="18">
        <v>72.52</v>
      </c>
      <c r="J29" s="18">
        <v>78.400000000000006</v>
      </c>
      <c r="K29" s="21"/>
      <c r="L29" s="18">
        <f t="shared" si="0"/>
        <v>74.872</v>
      </c>
      <c r="M29" s="19">
        <v>2</v>
      </c>
      <c r="N29" s="18" t="s">
        <v>24</v>
      </c>
      <c r="O29" s="11"/>
    </row>
    <row r="30" spans="1:15" ht="21" customHeight="1">
      <c r="A30" s="8">
        <v>27</v>
      </c>
      <c r="B30" s="21"/>
      <c r="C30" s="21"/>
      <c r="D30" s="21" t="s">
        <v>68</v>
      </c>
      <c r="E30" s="21">
        <v>1</v>
      </c>
      <c r="F30" s="24" t="s">
        <v>19</v>
      </c>
      <c r="G30" s="8" t="s">
        <v>69</v>
      </c>
      <c r="H30" s="10">
        <v>12050301611</v>
      </c>
      <c r="I30" s="18">
        <v>76.319999999999993</v>
      </c>
      <c r="J30" s="18">
        <v>75.58</v>
      </c>
      <c r="K30" s="21" t="s">
        <v>21</v>
      </c>
      <c r="L30" s="18">
        <f t="shared" si="0"/>
        <v>76.024000000000001</v>
      </c>
      <c r="M30" s="19">
        <v>1</v>
      </c>
      <c r="N30" s="18" t="s">
        <v>22</v>
      </c>
      <c r="O30" s="11"/>
    </row>
    <row r="31" spans="1:15" ht="21" customHeight="1">
      <c r="A31" s="8">
        <v>28</v>
      </c>
      <c r="B31" s="21"/>
      <c r="C31" s="21"/>
      <c r="D31" s="21"/>
      <c r="E31" s="21"/>
      <c r="F31" s="24"/>
      <c r="G31" s="8" t="s">
        <v>70</v>
      </c>
      <c r="H31" s="10">
        <v>12050301712</v>
      </c>
      <c r="I31" s="18">
        <v>72.5</v>
      </c>
      <c r="J31" s="18">
        <v>75.8</v>
      </c>
      <c r="K31" s="21"/>
      <c r="L31" s="18">
        <f t="shared" si="0"/>
        <v>73.819999999999993</v>
      </c>
      <c r="M31" s="19">
        <v>2</v>
      </c>
      <c r="N31" s="18" t="s">
        <v>24</v>
      </c>
      <c r="O31" s="11"/>
    </row>
    <row r="32" spans="1:15" ht="21" customHeight="1">
      <c r="A32" s="8">
        <v>29</v>
      </c>
      <c r="B32" s="21"/>
      <c r="C32" s="21" t="s">
        <v>71</v>
      </c>
      <c r="D32" s="21" t="s">
        <v>72</v>
      </c>
      <c r="E32" s="21">
        <v>1</v>
      </c>
      <c r="F32" s="21" t="s">
        <v>19</v>
      </c>
      <c r="G32" s="8" t="s">
        <v>73</v>
      </c>
      <c r="H32" s="10">
        <v>12050300103</v>
      </c>
      <c r="I32" s="18">
        <v>74.099999999999994</v>
      </c>
      <c r="J32" s="18">
        <v>77.180000000000007</v>
      </c>
      <c r="K32" s="21" t="s">
        <v>21</v>
      </c>
      <c r="L32" s="18">
        <f t="shared" si="0"/>
        <v>75.331999999999994</v>
      </c>
      <c r="M32" s="19">
        <v>1</v>
      </c>
      <c r="N32" s="18" t="s">
        <v>22</v>
      </c>
      <c r="O32" s="11"/>
    </row>
    <row r="33" spans="1:15" ht="21" customHeight="1">
      <c r="A33" s="8">
        <v>30</v>
      </c>
      <c r="B33" s="21"/>
      <c r="C33" s="21"/>
      <c r="D33" s="21"/>
      <c r="E33" s="21"/>
      <c r="F33" s="21"/>
      <c r="G33" s="8" t="s">
        <v>74</v>
      </c>
      <c r="H33" s="10">
        <v>12050300305</v>
      </c>
      <c r="I33" s="18">
        <v>70.86</v>
      </c>
      <c r="J33" s="18">
        <v>78.599999999999994</v>
      </c>
      <c r="K33" s="21"/>
      <c r="L33" s="18">
        <f t="shared" si="0"/>
        <v>73.955999999999989</v>
      </c>
      <c r="M33" s="19">
        <v>2</v>
      </c>
      <c r="N33" s="18" t="s">
        <v>24</v>
      </c>
      <c r="O33" s="11"/>
    </row>
    <row r="34" spans="1:15" ht="21" customHeight="1">
      <c r="A34" s="8">
        <v>31</v>
      </c>
      <c r="B34" s="21"/>
      <c r="C34" s="21"/>
      <c r="D34" s="21" t="s">
        <v>75</v>
      </c>
      <c r="E34" s="21">
        <v>1</v>
      </c>
      <c r="F34" s="21" t="s">
        <v>19</v>
      </c>
      <c r="G34" s="8" t="s">
        <v>76</v>
      </c>
      <c r="H34" s="10">
        <v>12050300118</v>
      </c>
      <c r="I34" s="18">
        <v>77.819999999999993</v>
      </c>
      <c r="J34" s="18">
        <v>75.459999999999994</v>
      </c>
      <c r="K34" s="21" t="s">
        <v>21</v>
      </c>
      <c r="L34" s="18">
        <f t="shared" si="0"/>
        <v>76.875999999999991</v>
      </c>
      <c r="M34" s="19">
        <v>1</v>
      </c>
      <c r="N34" s="18" t="s">
        <v>22</v>
      </c>
      <c r="O34" s="11"/>
    </row>
    <row r="35" spans="1:15" ht="21" customHeight="1">
      <c r="A35" s="8">
        <v>32</v>
      </c>
      <c r="B35" s="21"/>
      <c r="C35" s="21"/>
      <c r="D35" s="21"/>
      <c r="E35" s="21"/>
      <c r="F35" s="21"/>
      <c r="G35" s="8" t="s">
        <v>77</v>
      </c>
      <c r="H35" s="10">
        <v>12050300214</v>
      </c>
      <c r="I35" s="18">
        <v>70.459999999999994</v>
      </c>
      <c r="J35" s="18">
        <v>76.56</v>
      </c>
      <c r="K35" s="21"/>
      <c r="L35" s="18">
        <f t="shared" si="0"/>
        <v>72.900000000000006</v>
      </c>
      <c r="M35" s="19">
        <v>2</v>
      </c>
      <c r="N35" s="18" t="s">
        <v>24</v>
      </c>
      <c r="O35" s="11"/>
    </row>
    <row r="36" spans="1:15" ht="21" customHeight="1">
      <c r="A36" s="8">
        <v>33</v>
      </c>
      <c r="B36" s="21"/>
      <c r="C36" s="21" t="s">
        <v>78</v>
      </c>
      <c r="D36" s="21" t="s">
        <v>79</v>
      </c>
      <c r="E36" s="21">
        <v>1</v>
      </c>
      <c r="F36" s="24" t="s">
        <v>19</v>
      </c>
      <c r="G36" s="8" t="s">
        <v>80</v>
      </c>
      <c r="H36" s="10">
        <v>12050101929</v>
      </c>
      <c r="I36" s="18">
        <v>78.5</v>
      </c>
      <c r="J36" s="18">
        <v>76.62</v>
      </c>
      <c r="K36" s="21" t="s">
        <v>21</v>
      </c>
      <c r="L36" s="18">
        <f t="shared" si="0"/>
        <v>77.748000000000005</v>
      </c>
      <c r="M36" s="19">
        <v>1</v>
      </c>
      <c r="N36" s="18" t="s">
        <v>22</v>
      </c>
      <c r="O36" s="11"/>
    </row>
    <row r="37" spans="1:15" ht="21" customHeight="1">
      <c r="A37" s="8">
        <v>34</v>
      </c>
      <c r="B37" s="21"/>
      <c r="C37" s="21"/>
      <c r="D37" s="21"/>
      <c r="E37" s="21"/>
      <c r="F37" s="24"/>
      <c r="G37" s="8" t="s">
        <v>81</v>
      </c>
      <c r="H37" s="10">
        <v>12050101924</v>
      </c>
      <c r="I37" s="18">
        <v>73.400000000000006</v>
      </c>
      <c r="J37" s="18">
        <v>76.62</v>
      </c>
      <c r="K37" s="21"/>
      <c r="L37" s="18">
        <f t="shared" si="0"/>
        <v>74.688000000000002</v>
      </c>
      <c r="M37" s="19">
        <v>2</v>
      </c>
      <c r="N37" s="18" t="s">
        <v>24</v>
      </c>
      <c r="O37" s="11"/>
    </row>
    <row r="38" spans="1:15" ht="21" customHeight="1">
      <c r="A38" s="8">
        <v>35</v>
      </c>
      <c r="B38" s="21"/>
      <c r="C38" s="21"/>
      <c r="D38" s="21" t="s">
        <v>82</v>
      </c>
      <c r="E38" s="21">
        <v>1</v>
      </c>
      <c r="F38" s="24" t="s">
        <v>19</v>
      </c>
      <c r="G38" s="8" t="s">
        <v>83</v>
      </c>
      <c r="H38" s="10">
        <v>12050202311</v>
      </c>
      <c r="I38" s="18">
        <v>73.959999999999994</v>
      </c>
      <c r="J38" s="18">
        <v>78.92</v>
      </c>
      <c r="K38" s="21" t="s">
        <v>21</v>
      </c>
      <c r="L38" s="18">
        <f t="shared" si="0"/>
        <v>75.944000000000003</v>
      </c>
      <c r="M38" s="19">
        <v>1</v>
      </c>
      <c r="N38" s="18" t="s">
        <v>22</v>
      </c>
      <c r="O38" s="11"/>
    </row>
    <row r="39" spans="1:15" ht="21" customHeight="1">
      <c r="A39" s="8">
        <v>36</v>
      </c>
      <c r="B39" s="21"/>
      <c r="C39" s="21"/>
      <c r="D39" s="21"/>
      <c r="E39" s="21"/>
      <c r="F39" s="24"/>
      <c r="G39" s="8" t="s">
        <v>84</v>
      </c>
      <c r="H39" s="10">
        <v>12050203018</v>
      </c>
      <c r="I39" s="18">
        <v>71.39</v>
      </c>
      <c r="J39" s="18">
        <v>75.22</v>
      </c>
      <c r="K39" s="21"/>
      <c r="L39" s="18">
        <f t="shared" si="0"/>
        <v>72.921999999999997</v>
      </c>
      <c r="M39" s="19">
        <v>2</v>
      </c>
      <c r="N39" s="18" t="s">
        <v>24</v>
      </c>
      <c r="O39" s="11"/>
    </row>
    <row r="40" spans="1:15" ht="21" customHeight="1">
      <c r="A40" s="8">
        <v>37</v>
      </c>
      <c r="B40" s="21"/>
      <c r="C40" s="21" t="s">
        <v>85</v>
      </c>
      <c r="D40" s="21" t="s">
        <v>86</v>
      </c>
      <c r="E40" s="21">
        <v>2</v>
      </c>
      <c r="F40" s="24" t="s">
        <v>19</v>
      </c>
      <c r="G40" s="8" t="s">
        <v>87</v>
      </c>
      <c r="H40" s="10">
        <v>12050100926</v>
      </c>
      <c r="I40" s="18">
        <v>79.88</v>
      </c>
      <c r="J40" s="18">
        <v>81.5</v>
      </c>
      <c r="K40" s="21" t="s">
        <v>21</v>
      </c>
      <c r="L40" s="18">
        <f t="shared" si="0"/>
        <v>80.527999999999992</v>
      </c>
      <c r="M40" s="19">
        <v>1</v>
      </c>
      <c r="N40" s="18" t="s">
        <v>22</v>
      </c>
      <c r="O40" s="11"/>
    </row>
    <row r="41" spans="1:15" ht="21" customHeight="1">
      <c r="A41" s="8">
        <v>38</v>
      </c>
      <c r="B41" s="21"/>
      <c r="C41" s="21"/>
      <c r="D41" s="21"/>
      <c r="E41" s="21"/>
      <c r="F41" s="24"/>
      <c r="G41" s="8" t="s">
        <v>88</v>
      </c>
      <c r="H41" s="10">
        <v>12050100627</v>
      </c>
      <c r="I41" s="18">
        <v>78.36</v>
      </c>
      <c r="J41" s="18">
        <v>79.180000000000007</v>
      </c>
      <c r="K41" s="21"/>
      <c r="L41" s="18">
        <f t="shared" si="0"/>
        <v>78.688000000000002</v>
      </c>
      <c r="M41" s="19">
        <v>2</v>
      </c>
      <c r="N41" s="18" t="s">
        <v>22</v>
      </c>
      <c r="O41" s="11"/>
    </row>
    <row r="42" spans="1:15" ht="21" customHeight="1">
      <c r="A42" s="8">
        <v>39</v>
      </c>
      <c r="B42" s="21"/>
      <c r="C42" s="21"/>
      <c r="D42" s="21"/>
      <c r="E42" s="21"/>
      <c r="F42" s="24"/>
      <c r="G42" s="8" t="s">
        <v>89</v>
      </c>
      <c r="H42" s="10">
        <v>12050100830</v>
      </c>
      <c r="I42" s="18">
        <v>80.180000000000007</v>
      </c>
      <c r="J42" s="18">
        <v>76.22</v>
      </c>
      <c r="K42" s="21"/>
      <c r="L42" s="18">
        <f t="shared" si="0"/>
        <v>78.596000000000004</v>
      </c>
      <c r="M42" s="19">
        <v>3</v>
      </c>
      <c r="N42" s="18" t="s">
        <v>24</v>
      </c>
      <c r="O42" s="11"/>
    </row>
    <row r="43" spans="1:15" ht="21" customHeight="1">
      <c r="A43" s="8">
        <v>40</v>
      </c>
      <c r="B43" s="21"/>
      <c r="C43" s="21"/>
      <c r="D43" s="21"/>
      <c r="E43" s="21"/>
      <c r="F43" s="24"/>
      <c r="G43" s="8" t="s">
        <v>90</v>
      </c>
      <c r="H43" s="10">
        <v>12050100419</v>
      </c>
      <c r="I43" s="18">
        <v>78.66</v>
      </c>
      <c r="J43" s="18">
        <v>74.52</v>
      </c>
      <c r="K43" s="21"/>
      <c r="L43" s="18">
        <f t="shared" si="0"/>
        <v>77.003999999999991</v>
      </c>
      <c r="M43" s="19">
        <v>4</v>
      </c>
      <c r="N43" s="18" t="s">
        <v>24</v>
      </c>
      <c r="O43" s="11"/>
    </row>
    <row r="44" spans="1:15" ht="21" customHeight="1">
      <c r="A44" s="8">
        <v>41</v>
      </c>
      <c r="B44" s="21"/>
      <c r="C44" s="21" t="s">
        <v>91</v>
      </c>
      <c r="D44" s="21" t="s">
        <v>92</v>
      </c>
      <c r="E44" s="21">
        <v>1</v>
      </c>
      <c r="F44" s="24" t="s">
        <v>93</v>
      </c>
      <c r="G44" s="8" t="s">
        <v>94</v>
      </c>
      <c r="H44" s="10">
        <v>12050101630</v>
      </c>
      <c r="I44" s="18">
        <v>81.599999999999994</v>
      </c>
      <c r="J44" s="18">
        <v>79.680000000000007</v>
      </c>
      <c r="K44" s="21" t="s">
        <v>21</v>
      </c>
      <c r="L44" s="18">
        <f t="shared" si="0"/>
        <v>80.831999999999994</v>
      </c>
      <c r="M44" s="19">
        <v>1</v>
      </c>
      <c r="N44" s="18" t="s">
        <v>22</v>
      </c>
      <c r="O44" s="11"/>
    </row>
    <row r="45" spans="1:15" ht="21" customHeight="1">
      <c r="A45" s="8">
        <v>42</v>
      </c>
      <c r="B45" s="21"/>
      <c r="C45" s="21"/>
      <c r="D45" s="21"/>
      <c r="E45" s="21"/>
      <c r="F45" s="24"/>
      <c r="G45" s="8" t="s">
        <v>95</v>
      </c>
      <c r="H45" s="10">
        <v>12050101628</v>
      </c>
      <c r="I45" s="18">
        <v>80.2</v>
      </c>
      <c r="J45" s="18">
        <v>76.62</v>
      </c>
      <c r="K45" s="21"/>
      <c r="L45" s="18">
        <f t="shared" si="0"/>
        <v>78.768000000000001</v>
      </c>
      <c r="M45" s="19">
        <v>2</v>
      </c>
      <c r="N45" s="18" t="s">
        <v>24</v>
      </c>
      <c r="O45" s="11"/>
    </row>
    <row r="46" spans="1:15" ht="21" customHeight="1">
      <c r="A46" s="8">
        <v>43</v>
      </c>
      <c r="B46" s="21"/>
      <c r="C46" s="21"/>
      <c r="D46" s="21" t="s">
        <v>96</v>
      </c>
      <c r="E46" s="21">
        <v>1</v>
      </c>
      <c r="F46" s="24" t="s">
        <v>93</v>
      </c>
      <c r="G46" s="8" t="s">
        <v>97</v>
      </c>
      <c r="H46" s="10">
        <v>12050103807</v>
      </c>
      <c r="I46" s="18">
        <v>69.56</v>
      </c>
      <c r="J46" s="18">
        <v>78.22</v>
      </c>
      <c r="K46" s="21" t="s">
        <v>21</v>
      </c>
      <c r="L46" s="18">
        <f t="shared" si="0"/>
        <v>73.024000000000001</v>
      </c>
      <c r="M46" s="19">
        <v>1</v>
      </c>
      <c r="N46" s="18" t="s">
        <v>22</v>
      </c>
      <c r="O46" s="11"/>
    </row>
    <row r="47" spans="1:15" ht="21" customHeight="1">
      <c r="A47" s="8">
        <v>44</v>
      </c>
      <c r="B47" s="21"/>
      <c r="C47" s="21"/>
      <c r="D47" s="21"/>
      <c r="E47" s="21"/>
      <c r="F47" s="24"/>
      <c r="G47" s="8" t="s">
        <v>98</v>
      </c>
      <c r="H47" s="10">
        <v>12050102425</v>
      </c>
      <c r="I47" s="18">
        <v>69.599999999999994</v>
      </c>
      <c r="J47" s="18">
        <v>76.58</v>
      </c>
      <c r="K47" s="21"/>
      <c r="L47" s="18">
        <f t="shared" si="0"/>
        <v>72.391999999999996</v>
      </c>
      <c r="M47" s="19">
        <v>2</v>
      </c>
      <c r="N47" s="18" t="s">
        <v>24</v>
      </c>
      <c r="O47" s="11"/>
    </row>
    <row r="48" spans="1:15" ht="21" customHeight="1">
      <c r="A48" s="8">
        <v>45</v>
      </c>
      <c r="B48" s="21"/>
      <c r="C48" s="21"/>
      <c r="D48" s="21" t="s">
        <v>99</v>
      </c>
      <c r="E48" s="21">
        <v>1</v>
      </c>
      <c r="F48" s="24" t="s">
        <v>93</v>
      </c>
      <c r="G48" s="8" t="s">
        <v>100</v>
      </c>
      <c r="H48" s="10">
        <v>12050103620</v>
      </c>
      <c r="I48" s="18">
        <v>72.88</v>
      </c>
      <c r="J48" s="18">
        <v>79.040000000000006</v>
      </c>
      <c r="K48" s="21" t="s">
        <v>21</v>
      </c>
      <c r="L48" s="18">
        <f t="shared" si="0"/>
        <v>75.343999999999994</v>
      </c>
      <c r="M48" s="19">
        <v>1</v>
      </c>
      <c r="N48" s="18" t="s">
        <v>22</v>
      </c>
      <c r="O48" s="11"/>
    </row>
    <row r="49" spans="1:15" ht="21" customHeight="1">
      <c r="A49" s="8">
        <v>46</v>
      </c>
      <c r="B49" s="21"/>
      <c r="C49" s="21"/>
      <c r="D49" s="21"/>
      <c r="E49" s="21"/>
      <c r="F49" s="24"/>
      <c r="G49" s="8" t="s">
        <v>101</v>
      </c>
      <c r="H49" s="10">
        <v>12050102907</v>
      </c>
      <c r="I49" s="18">
        <v>71.459999999999994</v>
      </c>
      <c r="J49" s="18">
        <v>75.959999999999994</v>
      </c>
      <c r="K49" s="21"/>
      <c r="L49" s="18">
        <f t="shared" si="0"/>
        <v>73.259999999999991</v>
      </c>
      <c r="M49" s="19">
        <v>2</v>
      </c>
      <c r="N49" s="18" t="s">
        <v>24</v>
      </c>
      <c r="O49" s="11"/>
    </row>
    <row r="50" spans="1:15" ht="21" customHeight="1">
      <c r="A50" s="8">
        <v>47</v>
      </c>
      <c r="B50" s="21" t="s">
        <v>102</v>
      </c>
      <c r="C50" s="21" t="s">
        <v>103</v>
      </c>
      <c r="D50" s="21" t="s">
        <v>104</v>
      </c>
      <c r="E50" s="21">
        <v>1</v>
      </c>
      <c r="F50" s="24" t="s">
        <v>19</v>
      </c>
      <c r="G50" s="8" t="s">
        <v>105</v>
      </c>
      <c r="H50" s="10">
        <v>12050203304</v>
      </c>
      <c r="I50" s="18">
        <v>83.37</v>
      </c>
      <c r="J50" s="18">
        <v>84.66</v>
      </c>
      <c r="K50" s="21" t="s">
        <v>21</v>
      </c>
      <c r="L50" s="18">
        <f t="shared" si="0"/>
        <v>83.885999999999996</v>
      </c>
      <c r="M50" s="19">
        <v>1</v>
      </c>
      <c r="N50" s="18" t="s">
        <v>22</v>
      </c>
      <c r="O50" s="11"/>
    </row>
    <row r="51" spans="1:15" ht="21" customHeight="1">
      <c r="A51" s="8">
        <v>48</v>
      </c>
      <c r="B51" s="21"/>
      <c r="C51" s="21"/>
      <c r="D51" s="21"/>
      <c r="E51" s="21"/>
      <c r="F51" s="24"/>
      <c r="G51" s="8" t="s">
        <v>106</v>
      </c>
      <c r="H51" s="10">
        <v>12050203301</v>
      </c>
      <c r="I51" s="18">
        <v>78.209999999999994</v>
      </c>
      <c r="J51" s="18">
        <v>78.56</v>
      </c>
      <c r="K51" s="21"/>
      <c r="L51" s="18">
        <f t="shared" si="0"/>
        <v>78.349999999999994</v>
      </c>
      <c r="M51" s="19">
        <v>2</v>
      </c>
      <c r="N51" s="18" t="s">
        <v>24</v>
      </c>
      <c r="O51" s="11"/>
    </row>
    <row r="52" spans="1:15" ht="21" customHeight="1">
      <c r="A52" s="8">
        <v>49</v>
      </c>
      <c r="B52" s="22" t="s">
        <v>107</v>
      </c>
      <c r="C52" s="22" t="s">
        <v>108</v>
      </c>
      <c r="D52" s="21" t="s">
        <v>109</v>
      </c>
      <c r="E52" s="21">
        <v>2</v>
      </c>
      <c r="F52" s="24" t="s">
        <v>19</v>
      </c>
      <c r="G52" s="8" t="s">
        <v>110</v>
      </c>
      <c r="H52" s="10">
        <v>12050201818</v>
      </c>
      <c r="I52" s="18">
        <v>85.62</v>
      </c>
      <c r="J52" s="18">
        <v>84.88</v>
      </c>
      <c r="K52" s="21" t="s">
        <v>21</v>
      </c>
      <c r="L52" s="18">
        <f t="shared" si="0"/>
        <v>85.323999999999998</v>
      </c>
      <c r="M52" s="19">
        <v>1</v>
      </c>
      <c r="N52" s="18" t="s">
        <v>22</v>
      </c>
      <c r="O52" s="11"/>
    </row>
    <row r="53" spans="1:15" ht="21" customHeight="1">
      <c r="A53" s="8">
        <v>50</v>
      </c>
      <c r="B53" s="22"/>
      <c r="C53" s="22"/>
      <c r="D53" s="21"/>
      <c r="E53" s="21"/>
      <c r="F53" s="24"/>
      <c r="G53" s="8" t="s">
        <v>111</v>
      </c>
      <c r="H53" s="10">
        <v>12050201728</v>
      </c>
      <c r="I53" s="18">
        <v>84.57</v>
      </c>
      <c r="J53" s="18">
        <v>75.48</v>
      </c>
      <c r="K53" s="21"/>
      <c r="L53" s="18">
        <f t="shared" si="0"/>
        <v>80.933999999999997</v>
      </c>
      <c r="M53" s="19">
        <v>2</v>
      </c>
      <c r="N53" s="18" t="s">
        <v>22</v>
      </c>
      <c r="O53" s="20"/>
    </row>
    <row r="54" spans="1:15" ht="21" customHeight="1">
      <c r="A54" s="8">
        <v>51</v>
      </c>
      <c r="B54" s="22"/>
      <c r="C54" s="22"/>
      <c r="D54" s="21"/>
      <c r="E54" s="21"/>
      <c r="F54" s="24"/>
      <c r="G54" s="8" t="s">
        <v>112</v>
      </c>
      <c r="H54" s="10">
        <v>12050201617</v>
      </c>
      <c r="I54" s="18">
        <v>83.05</v>
      </c>
      <c r="J54" s="18">
        <v>76.36</v>
      </c>
      <c r="K54" s="21"/>
      <c r="L54" s="18">
        <f t="shared" si="0"/>
        <v>80.373999999999995</v>
      </c>
      <c r="M54" s="19">
        <v>3</v>
      </c>
      <c r="N54" s="18" t="s">
        <v>24</v>
      </c>
      <c r="O54" s="11"/>
    </row>
    <row r="55" spans="1:15" ht="30" customHeight="1">
      <c r="A55" s="8">
        <v>52</v>
      </c>
      <c r="B55" s="22"/>
      <c r="C55" s="22"/>
      <c r="D55" s="21"/>
      <c r="E55" s="21"/>
      <c r="F55" s="24"/>
      <c r="G55" s="8" t="s">
        <v>113</v>
      </c>
      <c r="H55" s="10">
        <v>12050202017</v>
      </c>
      <c r="I55" s="18">
        <v>84.7</v>
      </c>
      <c r="J55" s="18"/>
      <c r="K55" s="21"/>
      <c r="L55" s="11" t="s">
        <v>436</v>
      </c>
      <c r="M55" s="19"/>
      <c r="N55" s="18" t="s">
        <v>24</v>
      </c>
      <c r="O55" s="11"/>
    </row>
    <row r="56" spans="1:15" ht="21" customHeight="1">
      <c r="A56" s="8">
        <v>53</v>
      </c>
      <c r="B56" s="22"/>
      <c r="C56" s="22"/>
      <c r="D56" s="21" t="s">
        <v>114</v>
      </c>
      <c r="E56" s="21">
        <v>1</v>
      </c>
      <c r="F56" s="24" t="s">
        <v>19</v>
      </c>
      <c r="G56" s="8" t="s">
        <v>115</v>
      </c>
      <c r="H56" s="10">
        <v>12050100102</v>
      </c>
      <c r="I56" s="18">
        <v>77.75</v>
      </c>
      <c r="J56" s="18">
        <v>77.02</v>
      </c>
      <c r="K56" s="21" t="s">
        <v>21</v>
      </c>
      <c r="L56" s="18">
        <f t="shared" si="0"/>
        <v>77.457999999999998</v>
      </c>
      <c r="M56" s="19">
        <v>1</v>
      </c>
      <c r="N56" s="18" t="s">
        <v>22</v>
      </c>
      <c r="O56" s="11"/>
    </row>
    <row r="57" spans="1:15" ht="21" customHeight="1">
      <c r="A57" s="8">
        <v>54</v>
      </c>
      <c r="B57" s="22"/>
      <c r="C57" s="22"/>
      <c r="D57" s="21"/>
      <c r="E57" s="21"/>
      <c r="F57" s="24"/>
      <c r="G57" s="8" t="s">
        <v>116</v>
      </c>
      <c r="H57" s="10">
        <v>12050100507</v>
      </c>
      <c r="I57" s="18">
        <v>76.84</v>
      </c>
      <c r="J57" s="18">
        <v>77.02</v>
      </c>
      <c r="K57" s="21"/>
      <c r="L57" s="18">
        <f t="shared" si="0"/>
        <v>76.912000000000006</v>
      </c>
      <c r="M57" s="19">
        <v>2</v>
      </c>
      <c r="N57" s="18" t="s">
        <v>24</v>
      </c>
      <c r="O57" s="11"/>
    </row>
    <row r="58" spans="1:15" ht="21" customHeight="1">
      <c r="A58" s="8">
        <v>55</v>
      </c>
      <c r="B58" s="22"/>
      <c r="C58" s="22"/>
      <c r="D58" s="21"/>
      <c r="E58" s="21"/>
      <c r="F58" s="24"/>
      <c r="G58" s="8" t="s">
        <v>117</v>
      </c>
      <c r="H58" s="10">
        <v>12050100325</v>
      </c>
      <c r="I58" s="18">
        <v>76.84</v>
      </c>
      <c r="J58" s="18">
        <v>75.28</v>
      </c>
      <c r="K58" s="21"/>
      <c r="L58" s="18">
        <f t="shared" si="0"/>
        <v>76.216000000000008</v>
      </c>
      <c r="M58" s="19">
        <v>3</v>
      </c>
      <c r="N58" s="18" t="s">
        <v>24</v>
      </c>
      <c r="O58" s="11"/>
    </row>
    <row r="59" spans="1:15" ht="21" customHeight="1">
      <c r="A59" s="8">
        <v>56</v>
      </c>
      <c r="B59" s="22"/>
      <c r="C59" s="22"/>
      <c r="D59" s="21" t="s">
        <v>118</v>
      </c>
      <c r="E59" s="21">
        <v>1</v>
      </c>
      <c r="F59" s="24" t="s">
        <v>19</v>
      </c>
      <c r="G59" s="8" t="s">
        <v>119</v>
      </c>
      <c r="H59" s="10">
        <v>12050302314</v>
      </c>
      <c r="I59" s="18">
        <v>74.27</v>
      </c>
      <c r="J59" s="18">
        <v>80.34</v>
      </c>
      <c r="K59" s="21" t="s">
        <v>21</v>
      </c>
      <c r="L59" s="18">
        <f t="shared" si="0"/>
        <v>76.698000000000008</v>
      </c>
      <c r="M59" s="19">
        <v>1</v>
      </c>
      <c r="N59" s="18" t="s">
        <v>22</v>
      </c>
      <c r="O59" s="11"/>
    </row>
    <row r="60" spans="1:15" ht="21" customHeight="1">
      <c r="A60" s="8">
        <v>57</v>
      </c>
      <c r="B60" s="22"/>
      <c r="C60" s="22"/>
      <c r="D60" s="21"/>
      <c r="E60" s="21"/>
      <c r="F60" s="24"/>
      <c r="G60" s="8" t="s">
        <v>120</v>
      </c>
      <c r="H60" s="10">
        <v>12050302316</v>
      </c>
      <c r="I60" s="18">
        <v>69.709999999999994</v>
      </c>
      <c r="J60" s="18">
        <v>77.040000000000006</v>
      </c>
      <c r="K60" s="21"/>
      <c r="L60" s="18">
        <f t="shared" si="0"/>
        <v>72.641999999999996</v>
      </c>
      <c r="M60" s="19">
        <v>2</v>
      </c>
      <c r="N60" s="18" t="s">
        <v>24</v>
      </c>
      <c r="O60" s="11"/>
    </row>
    <row r="61" spans="1:15" ht="21" customHeight="1">
      <c r="A61" s="8">
        <v>58</v>
      </c>
      <c r="B61" s="22"/>
      <c r="C61" s="22"/>
      <c r="D61" s="21" t="s">
        <v>121</v>
      </c>
      <c r="E61" s="21">
        <v>1</v>
      </c>
      <c r="F61" s="24" t="s">
        <v>19</v>
      </c>
      <c r="G61" s="8" t="s">
        <v>122</v>
      </c>
      <c r="H61" s="10">
        <v>11050100120</v>
      </c>
      <c r="I61" s="18">
        <v>90.26</v>
      </c>
      <c r="J61" s="18">
        <v>79.86</v>
      </c>
      <c r="K61" s="21" t="s">
        <v>21</v>
      </c>
      <c r="L61" s="18">
        <f t="shared" si="0"/>
        <v>86.1</v>
      </c>
      <c r="M61" s="19">
        <v>1</v>
      </c>
      <c r="N61" s="18" t="s">
        <v>22</v>
      </c>
      <c r="O61" s="11"/>
    </row>
    <row r="62" spans="1:15" ht="21" customHeight="1">
      <c r="A62" s="8">
        <v>59</v>
      </c>
      <c r="B62" s="22"/>
      <c r="C62" s="22"/>
      <c r="D62" s="21"/>
      <c r="E62" s="21"/>
      <c r="F62" s="24"/>
      <c r="G62" s="8" t="s">
        <v>123</v>
      </c>
      <c r="H62" s="10">
        <v>11050100111</v>
      </c>
      <c r="I62" s="18">
        <v>85.05</v>
      </c>
      <c r="J62" s="18">
        <v>76.5</v>
      </c>
      <c r="K62" s="21"/>
      <c r="L62" s="18">
        <f t="shared" si="0"/>
        <v>81.63</v>
      </c>
      <c r="M62" s="19">
        <v>2</v>
      </c>
      <c r="N62" s="18" t="s">
        <v>24</v>
      </c>
      <c r="O62" s="11"/>
    </row>
    <row r="63" spans="1:15" ht="21" customHeight="1">
      <c r="A63" s="8">
        <v>60</v>
      </c>
      <c r="B63" s="21" t="s">
        <v>124</v>
      </c>
      <c r="C63" s="21" t="s">
        <v>125</v>
      </c>
      <c r="D63" s="21" t="s">
        <v>126</v>
      </c>
      <c r="E63" s="21">
        <v>2</v>
      </c>
      <c r="F63" s="24" t="s">
        <v>19</v>
      </c>
      <c r="G63" s="8" t="s">
        <v>127</v>
      </c>
      <c r="H63" s="10">
        <v>11050200106</v>
      </c>
      <c r="I63" s="18">
        <v>73.16</v>
      </c>
      <c r="J63" s="18">
        <v>77.56</v>
      </c>
      <c r="K63" s="21" t="s">
        <v>21</v>
      </c>
      <c r="L63" s="18">
        <f t="shared" si="0"/>
        <v>74.919999999999987</v>
      </c>
      <c r="M63" s="19">
        <v>1</v>
      </c>
      <c r="N63" s="18" t="s">
        <v>22</v>
      </c>
      <c r="O63" s="11"/>
    </row>
    <row r="64" spans="1:15" ht="21" customHeight="1">
      <c r="A64" s="8">
        <v>61</v>
      </c>
      <c r="B64" s="21"/>
      <c r="C64" s="21"/>
      <c r="D64" s="21"/>
      <c r="E64" s="21"/>
      <c r="F64" s="24"/>
      <c r="G64" s="8" t="s">
        <v>128</v>
      </c>
      <c r="H64" s="10">
        <v>11050200321</v>
      </c>
      <c r="I64" s="18">
        <v>69.39</v>
      </c>
      <c r="J64" s="18">
        <v>78.94</v>
      </c>
      <c r="K64" s="21"/>
      <c r="L64" s="18">
        <f t="shared" si="0"/>
        <v>73.210000000000008</v>
      </c>
      <c r="M64" s="19">
        <v>2</v>
      </c>
      <c r="N64" s="18" t="s">
        <v>22</v>
      </c>
      <c r="O64" s="11"/>
    </row>
    <row r="65" spans="1:15" ht="21" customHeight="1">
      <c r="A65" s="8">
        <v>62</v>
      </c>
      <c r="B65" s="21"/>
      <c r="C65" s="21"/>
      <c r="D65" s="21"/>
      <c r="E65" s="21"/>
      <c r="F65" s="24"/>
      <c r="G65" s="8" t="s">
        <v>129</v>
      </c>
      <c r="H65" s="10">
        <v>11050300103</v>
      </c>
      <c r="I65" s="18">
        <v>69.3</v>
      </c>
      <c r="J65" s="18">
        <v>77.16</v>
      </c>
      <c r="K65" s="21"/>
      <c r="L65" s="18">
        <f t="shared" si="0"/>
        <v>72.444000000000003</v>
      </c>
      <c r="M65" s="19">
        <v>3</v>
      </c>
      <c r="N65" s="18" t="s">
        <v>24</v>
      </c>
      <c r="O65" s="11"/>
    </row>
    <row r="66" spans="1:15" ht="21" customHeight="1">
      <c r="A66" s="8">
        <v>63</v>
      </c>
      <c r="B66" s="21"/>
      <c r="C66" s="21"/>
      <c r="D66" s="21"/>
      <c r="E66" s="21"/>
      <c r="F66" s="24"/>
      <c r="G66" s="8" t="s">
        <v>130</v>
      </c>
      <c r="H66" s="10">
        <v>11050300928</v>
      </c>
      <c r="I66" s="18">
        <v>67.55</v>
      </c>
      <c r="J66" s="18">
        <v>78.42</v>
      </c>
      <c r="K66" s="21"/>
      <c r="L66" s="18">
        <f t="shared" si="0"/>
        <v>71.897999999999996</v>
      </c>
      <c r="M66" s="19">
        <v>4</v>
      </c>
      <c r="N66" s="18" t="s">
        <v>24</v>
      </c>
      <c r="O66" s="11"/>
    </row>
    <row r="67" spans="1:15" ht="21" customHeight="1">
      <c r="A67" s="8">
        <v>64</v>
      </c>
      <c r="B67" s="21"/>
      <c r="C67" s="21"/>
      <c r="D67" s="21" t="s">
        <v>131</v>
      </c>
      <c r="E67" s="21">
        <v>1</v>
      </c>
      <c r="F67" s="24" t="s">
        <v>19</v>
      </c>
      <c r="G67" s="8" t="s">
        <v>132</v>
      </c>
      <c r="H67" s="10">
        <v>11050204816</v>
      </c>
      <c r="I67" s="18">
        <v>80.430000000000007</v>
      </c>
      <c r="J67" s="18">
        <v>76.38</v>
      </c>
      <c r="K67" s="21" t="s">
        <v>21</v>
      </c>
      <c r="L67" s="18">
        <f t="shared" si="0"/>
        <v>78.81</v>
      </c>
      <c r="M67" s="19">
        <v>1</v>
      </c>
      <c r="N67" s="18" t="s">
        <v>22</v>
      </c>
      <c r="O67" s="11"/>
    </row>
    <row r="68" spans="1:15" ht="21" customHeight="1">
      <c r="A68" s="8">
        <v>65</v>
      </c>
      <c r="B68" s="21"/>
      <c r="C68" s="21"/>
      <c r="D68" s="21"/>
      <c r="E68" s="21"/>
      <c r="F68" s="24"/>
      <c r="G68" s="8" t="s">
        <v>133</v>
      </c>
      <c r="H68" s="10">
        <v>11050204509</v>
      </c>
      <c r="I68" s="18">
        <v>76.09</v>
      </c>
      <c r="J68" s="18">
        <v>67.400000000000006</v>
      </c>
      <c r="K68" s="21"/>
      <c r="L68" s="18">
        <f t="shared" ref="L68:L118" si="1">I68*0.6+J68*0.4</f>
        <v>72.614000000000004</v>
      </c>
      <c r="M68" s="19">
        <v>2</v>
      </c>
      <c r="N68" s="18" t="s">
        <v>24</v>
      </c>
      <c r="O68" s="11"/>
    </row>
    <row r="69" spans="1:15" ht="21" customHeight="1">
      <c r="A69" s="8">
        <v>66</v>
      </c>
      <c r="B69" s="21"/>
      <c r="C69" s="21"/>
      <c r="D69" s="21" t="s">
        <v>134</v>
      </c>
      <c r="E69" s="21">
        <v>1</v>
      </c>
      <c r="F69" s="24" t="s">
        <v>19</v>
      </c>
      <c r="G69" s="8" t="s">
        <v>135</v>
      </c>
      <c r="H69" s="10">
        <v>12050204019</v>
      </c>
      <c r="I69" s="18">
        <v>77.44</v>
      </c>
      <c r="J69" s="18">
        <v>77.8</v>
      </c>
      <c r="K69" s="21" t="s">
        <v>21</v>
      </c>
      <c r="L69" s="18">
        <f t="shared" si="1"/>
        <v>77.584000000000003</v>
      </c>
      <c r="M69" s="19">
        <v>1</v>
      </c>
      <c r="N69" s="18" t="s">
        <v>22</v>
      </c>
      <c r="O69" s="11"/>
    </row>
    <row r="70" spans="1:15" ht="21" customHeight="1">
      <c r="A70" s="8">
        <v>67</v>
      </c>
      <c r="B70" s="21"/>
      <c r="C70" s="21"/>
      <c r="D70" s="21"/>
      <c r="E70" s="21"/>
      <c r="F70" s="24"/>
      <c r="G70" s="8" t="s">
        <v>136</v>
      </c>
      <c r="H70" s="10">
        <v>12050204525</v>
      </c>
      <c r="I70" s="18">
        <v>75.3</v>
      </c>
      <c r="J70" s="18">
        <v>78.58</v>
      </c>
      <c r="K70" s="21"/>
      <c r="L70" s="18">
        <f t="shared" si="1"/>
        <v>76.611999999999995</v>
      </c>
      <c r="M70" s="19">
        <v>2</v>
      </c>
      <c r="N70" s="18" t="s">
        <v>24</v>
      </c>
      <c r="O70" s="11"/>
    </row>
    <row r="71" spans="1:15" ht="21" customHeight="1">
      <c r="A71" s="8">
        <v>68</v>
      </c>
      <c r="B71" s="21"/>
      <c r="C71" s="21"/>
      <c r="D71" s="21" t="s">
        <v>137</v>
      </c>
      <c r="E71" s="21">
        <v>1</v>
      </c>
      <c r="F71" s="24" t="s">
        <v>19</v>
      </c>
      <c r="G71" s="8" t="s">
        <v>138</v>
      </c>
      <c r="H71" s="10">
        <v>12050202419</v>
      </c>
      <c r="I71" s="18">
        <v>84.11</v>
      </c>
      <c r="J71" s="18">
        <v>77.06</v>
      </c>
      <c r="K71" s="21" t="s">
        <v>21</v>
      </c>
      <c r="L71" s="18">
        <f t="shared" si="1"/>
        <v>81.290000000000006</v>
      </c>
      <c r="M71" s="19">
        <v>1</v>
      </c>
      <c r="N71" s="18" t="s">
        <v>22</v>
      </c>
      <c r="O71" s="11"/>
    </row>
    <row r="72" spans="1:15" ht="21" customHeight="1">
      <c r="A72" s="8">
        <v>69</v>
      </c>
      <c r="B72" s="21"/>
      <c r="C72" s="21"/>
      <c r="D72" s="21"/>
      <c r="E72" s="21"/>
      <c r="F72" s="24"/>
      <c r="G72" s="8" t="s">
        <v>139</v>
      </c>
      <c r="H72" s="10">
        <v>12050203207</v>
      </c>
      <c r="I72" s="18">
        <v>82.44</v>
      </c>
      <c r="J72" s="18">
        <v>76.239999999999995</v>
      </c>
      <c r="K72" s="21"/>
      <c r="L72" s="18">
        <f t="shared" si="1"/>
        <v>79.959999999999994</v>
      </c>
      <c r="M72" s="19">
        <v>2</v>
      </c>
      <c r="N72" s="18" t="s">
        <v>24</v>
      </c>
      <c r="O72" s="11"/>
    </row>
    <row r="73" spans="1:15" ht="21" customHeight="1">
      <c r="A73" s="8">
        <v>70</v>
      </c>
      <c r="B73" s="21"/>
      <c r="C73" s="21"/>
      <c r="D73" s="21" t="s">
        <v>140</v>
      </c>
      <c r="E73" s="21">
        <v>1</v>
      </c>
      <c r="F73" s="24" t="s">
        <v>19</v>
      </c>
      <c r="G73" s="8" t="s">
        <v>141</v>
      </c>
      <c r="H73" s="10">
        <v>12050300525</v>
      </c>
      <c r="I73" s="18">
        <v>86.32</v>
      </c>
      <c r="J73" s="18">
        <v>80.400000000000006</v>
      </c>
      <c r="K73" s="21" t="s">
        <v>21</v>
      </c>
      <c r="L73" s="18">
        <f t="shared" si="1"/>
        <v>83.951999999999998</v>
      </c>
      <c r="M73" s="19">
        <v>1</v>
      </c>
      <c r="N73" s="18" t="s">
        <v>22</v>
      </c>
      <c r="O73" s="11"/>
    </row>
    <row r="74" spans="1:15" ht="21" customHeight="1">
      <c r="A74" s="8">
        <v>71</v>
      </c>
      <c r="B74" s="21"/>
      <c r="C74" s="21"/>
      <c r="D74" s="21"/>
      <c r="E74" s="21"/>
      <c r="F74" s="24"/>
      <c r="G74" s="8" t="s">
        <v>142</v>
      </c>
      <c r="H74" s="10">
        <v>12050300403</v>
      </c>
      <c r="I74" s="18">
        <v>85.2</v>
      </c>
      <c r="J74" s="18">
        <v>74.22</v>
      </c>
      <c r="K74" s="21"/>
      <c r="L74" s="18">
        <f t="shared" si="1"/>
        <v>80.807999999999993</v>
      </c>
      <c r="M74" s="19">
        <v>2</v>
      </c>
      <c r="N74" s="18" t="s">
        <v>24</v>
      </c>
      <c r="O74" s="11"/>
    </row>
    <row r="75" spans="1:15" ht="21" customHeight="1">
      <c r="A75" s="8">
        <v>72</v>
      </c>
      <c r="B75" s="21"/>
      <c r="C75" s="21" t="s">
        <v>143</v>
      </c>
      <c r="D75" s="21" t="s">
        <v>144</v>
      </c>
      <c r="E75" s="21">
        <v>1</v>
      </c>
      <c r="F75" s="24" t="s">
        <v>19</v>
      </c>
      <c r="G75" s="8" t="s">
        <v>145</v>
      </c>
      <c r="H75" s="10">
        <v>12050300523</v>
      </c>
      <c r="I75" s="18">
        <v>88.82</v>
      </c>
      <c r="J75" s="18">
        <v>78.959999999999994</v>
      </c>
      <c r="K75" s="21" t="s">
        <v>21</v>
      </c>
      <c r="L75" s="18">
        <f t="shared" si="1"/>
        <v>84.875999999999991</v>
      </c>
      <c r="M75" s="19">
        <v>1</v>
      </c>
      <c r="N75" s="18" t="s">
        <v>22</v>
      </c>
      <c r="O75" s="11"/>
    </row>
    <row r="76" spans="1:15" ht="21" customHeight="1">
      <c r="A76" s="8">
        <v>73</v>
      </c>
      <c r="B76" s="21"/>
      <c r="C76" s="21"/>
      <c r="D76" s="21"/>
      <c r="E76" s="21"/>
      <c r="F76" s="24"/>
      <c r="G76" s="8" t="s">
        <v>146</v>
      </c>
      <c r="H76" s="10">
        <v>12050301101</v>
      </c>
      <c r="I76" s="18">
        <v>86.76</v>
      </c>
      <c r="J76" s="18">
        <v>80.84</v>
      </c>
      <c r="K76" s="21"/>
      <c r="L76" s="18">
        <f t="shared" si="1"/>
        <v>84.39200000000001</v>
      </c>
      <c r="M76" s="19">
        <v>2</v>
      </c>
      <c r="N76" s="18" t="s">
        <v>24</v>
      </c>
      <c r="O76" s="11"/>
    </row>
    <row r="77" spans="1:15" ht="21" customHeight="1">
      <c r="A77" s="8">
        <v>74</v>
      </c>
      <c r="B77" s="21"/>
      <c r="C77" s="21" t="s">
        <v>147</v>
      </c>
      <c r="D77" s="21" t="s">
        <v>148</v>
      </c>
      <c r="E77" s="21">
        <v>1</v>
      </c>
      <c r="F77" s="24" t="s">
        <v>19</v>
      </c>
      <c r="G77" s="8" t="s">
        <v>149</v>
      </c>
      <c r="H77" s="10">
        <v>12050302712</v>
      </c>
      <c r="I77" s="18">
        <v>77.61</v>
      </c>
      <c r="J77" s="18">
        <v>77.78</v>
      </c>
      <c r="K77" s="21" t="s">
        <v>21</v>
      </c>
      <c r="L77" s="18">
        <f t="shared" si="1"/>
        <v>77.677999999999997</v>
      </c>
      <c r="M77" s="19">
        <v>1</v>
      </c>
      <c r="N77" s="18" t="s">
        <v>22</v>
      </c>
      <c r="O77" s="11"/>
    </row>
    <row r="78" spans="1:15" ht="21" customHeight="1">
      <c r="A78" s="8">
        <v>75</v>
      </c>
      <c r="B78" s="21"/>
      <c r="C78" s="21"/>
      <c r="D78" s="21"/>
      <c r="E78" s="21"/>
      <c r="F78" s="24"/>
      <c r="G78" s="8" t="s">
        <v>150</v>
      </c>
      <c r="H78" s="10">
        <v>12050302512</v>
      </c>
      <c r="I78" s="18">
        <v>75.790000000000006</v>
      </c>
      <c r="J78" s="18">
        <v>78.819999999999993</v>
      </c>
      <c r="K78" s="21"/>
      <c r="L78" s="18">
        <f t="shared" si="1"/>
        <v>77.00200000000001</v>
      </c>
      <c r="M78" s="19">
        <v>2</v>
      </c>
      <c r="N78" s="18" t="s">
        <v>24</v>
      </c>
      <c r="O78" s="11"/>
    </row>
    <row r="79" spans="1:15" ht="21" customHeight="1">
      <c r="A79" s="8">
        <v>76</v>
      </c>
      <c r="B79" s="21"/>
      <c r="C79" s="21" t="s">
        <v>151</v>
      </c>
      <c r="D79" s="21" t="s">
        <v>152</v>
      </c>
      <c r="E79" s="21">
        <v>1</v>
      </c>
      <c r="F79" s="24" t="s">
        <v>19</v>
      </c>
      <c r="G79" s="8" t="s">
        <v>153</v>
      </c>
      <c r="H79" s="10">
        <v>12050302007</v>
      </c>
      <c r="I79" s="18">
        <v>69.760000000000005</v>
      </c>
      <c r="J79" s="18">
        <v>79.319999999999993</v>
      </c>
      <c r="K79" s="21" t="s">
        <v>21</v>
      </c>
      <c r="L79" s="18">
        <f t="shared" si="1"/>
        <v>73.584000000000003</v>
      </c>
      <c r="M79" s="19">
        <v>1</v>
      </c>
      <c r="N79" s="18" t="s">
        <v>22</v>
      </c>
      <c r="O79" s="11"/>
    </row>
    <row r="80" spans="1:15" ht="21" customHeight="1">
      <c r="A80" s="8">
        <v>77</v>
      </c>
      <c r="B80" s="21"/>
      <c r="C80" s="21"/>
      <c r="D80" s="21"/>
      <c r="E80" s="21"/>
      <c r="F80" s="24"/>
      <c r="G80" s="8" t="s">
        <v>154</v>
      </c>
      <c r="H80" s="10">
        <v>12050302021</v>
      </c>
      <c r="I80" s="18">
        <v>68.989999999999995</v>
      </c>
      <c r="J80" s="18">
        <v>78.680000000000007</v>
      </c>
      <c r="K80" s="21"/>
      <c r="L80" s="18">
        <f t="shared" si="1"/>
        <v>72.866</v>
      </c>
      <c r="M80" s="19">
        <v>2</v>
      </c>
      <c r="N80" s="18" t="s">
        <v>24</v>
      </c>
      <c r="O80" s="11"/>
    </row>
    <row r="81" spans="1:15" ht="21" customHeight="1">
      <c r="A81" s="8">
        <v>78</v>
      </c>
      <c r="B81" s="21"/>
      <c r="C81" s="21" t="s">
        <v>155</v>
      </c>
      <c r="D81" s="21" t="s">
        <v>156</v>
      </c>
      <c r="E81" s="21">
        <v>1</v>
      </c>
      <c r="F81" s="24" t="s">
        <v>19</v>
      </c>
      <c r="G81" s="8" t="s">
        <v>157</v>
      </c>
      <c r="H81" s="10">
        <v>12050303705</v>
      </c>
      <c r="I81" s="18">
        <v>72.400000000000006</v>
      </c>
      <c r="J81" s="18">
        <v>80.2</v>
      </c>
      <c r="K81" s="21" t="s">
        <v>21</v>
      </c>
      <c r="L81" s="18">
        <f t="shared" si="1"/>
        <v>75.52000000000001</v>
      </c>
      <c r="M81" s="19">
        <v>1</v>
      </c>
      <c r="N81" s="18" t="s">
        <v>22</v>
      </c>
      <c r="O81" s="11"/>
    </row>
    <row r="82" spans="1:15" ht="21" customHeight="1">
      <c r="A82" s="8">
        <v>79</v>
      </c>
      <c r="B82" s="21"/>
      <c r="C82" s="21"/>
      <c r="D82" s="21"/>
      <c r="E82" s="21"/>
      <c r="F82" s="24"/>
      <c r="G82" s="8" t="s">
        <v>158</v>
      </c>
      <c r="H82" s="10">
        <v>12050303721</v>
      </c>
      <c r="I82" s="18">
        <v>66.459999999999994</v>
      </c>
      <c r="J82" s="18">
        <v>75.66</v>
      </c>
      <c r="K82" s="21"/>
      <c r="L82" s="18">
        <f t="shared" si="1"/>
        <v>70.14</v>
      </c>
      <c r="M82" s="19">
        <v>2</v>
      </c>
      <c r="N82" s="18" t="s">
        <v>24</v>
      </c>
      <c r="O82" s="11"/>
    </row>
    <row r="83" spans="1:15" ht="21" customHeight="1">
      <c r="A83" s="8">
        <v>80</v>
      </c>
      <c r="B83" s="21"/>
      <c r="C83" s="21" t="s">
        <v>159</v>
      </c>
      <c r="D83" s="21" t="s">
        <v>160</v>
      </c>
      <c r="E83" s="21">
        <v>1</v>
      </c>
      <c r="F83" s="24" t="s">
        <v>19</v>
      </c>
      <c r="G83" s="8" t="s">
        <v>161</v>
      </c>
      <c r="H83" s="10">
        <v>12050201516</v>
      </c>
      <c r="I83" s="18">
        <v>79.86</v>
      </c>
      <c r="J83" s="18">
        <v>77.739999999999995</v>
      </c>
      <c r="K83" s="21" t="s">
        <v>21</v>
      </c>
      <c r="L83" s="18">
        <f t="shared" si="1"/>
        <v>79.012</v>
      </c>
      <c r="M83" s="19">
        <v>1</v>
      </c>
      <c r="N83" s="18" t="s">
        <v>22</v>
      </c>
      <c r="O83" s="11"/>
    </row>
    <row r="84" spans="1:15" ht="21" customHeight="1">
      <c r="A84" s="8">
        <v>81</v>
      </c>
      <c r="B84" s="21"/>
      <c r="C84" s="21"/>
      <c r="D84" s="21"/>
      <c r="E84" s="21"/>
      <c r="F84" s="24"/>
      <c r="G84" s="8" t="s">
        <v>162</v>
      </c>
      <c r="H84" s="10">
        <v>12050202205</v>
      </c>
      <c r="I84" s="18">
        <v>72.45</v>
      </c>
      <c r="J84" s="18">
        <v>76.239999999999995</v>
      </c>
      <c r="K84" s="21"/>
      <c r="L84" s="18">
        <f t="shared" si="1"/>
        <v>73.965999999999994</v>
      </c>
      <c r="M84" s="19">
        <v>2</v>
      </c>
      <c r="N84" s="18" t="s">
        <v>24</v>
      </c>
      <c r="O84" s="11"/>
    </row>
    <row r="85" spans="1:15" ht="21" customHeight="1">
      <c r="A85" s="8">
        <v>82</v>
      </c>
      <c r="B85" s="21"/>
      <c r="C85" s="21"/>
      <c r="D85" s="21" t="s">
        <v>163</v>
      </c>
      <c r="E85" s="21">
        <v>1</v>
      </c>
      <c r="F85" s="24" t="s">
        <v>19</v>
      </c>
      <c r="G85" s="8" t="s">
        <v>164</v>
      </c>
      <c r="H85" s="10">
        <v>12050303901</v>
      </c>
      <c r="I85" s="18">
        <v>84.41</v>
      </c>
      <c r="J85" s="18">
        <v>81.84</v>
      </c>
      <c r="K85" s="21" t="s">
        <v>21</v>
      </c>
      <c r="L85" s="18">
        <f t="shared" si="1"/>
        <v>83.382000000000005</v>
      </c>
      <c r="M85" s="19">
        <v>1</v>
      </c>
      <c r="N85" s="18" t="s">
        <v>22</v>
      </c>
      <c r="O85" s="11"/>
    </row>
    <row r="86" spans="1:15" ht="21" customHeight="1">
      <c r="A86" s="8">
        <v>83</v>
      </c>
      <c r="B86" s="21"/>
      <c r="C86" s="21"/>
      <c r="D86" s="21"/>
      <c r="E86" s="21"/>
      <c r="F86" s="24"/>
      <c r="G86" s="8" t="s">
        <v>165</v>
      </c>
      <c r="H86" s="10">
        <v>12050304012</v>
      </c>
      <c r="I86" s="18">
        <v>86.23</v>
      </c>
      <c r="J86" s="18">
        <v>77.040000000000006</v>
      </c>
      <c r="K86" s="21"/>
      <c r="L86" s="18">
        <f t="shared" si="1"/>
        <v>82.554000000000002</v>
      </c>
      <c r="M86" s="19">
        <v>2.2000000000000002</v>
      </c>
      <c r="N86" s="18" t="s">
        <v>24</v>
      </c>
      <c r="O86" s="11"/>
    </row>
    <row r="87" spans="1:15" ht="21" customHeight="1">
      <c r="A87" s="8">
        <v>84</v>
      </c>
      <c r="B87" s="21" t="s">
        <v>166</v>
      </c>
      <c r="C87" s="21" t="s">
        <v>167</v>
      </c>
      <c r="D87" s="21" t="s">
        <v>168</v>
      </c>
      <c r="E87" s="21">
        <v>1</v>
      </c>
      <c r="F87" s="24" t="s">
        <v>19</v>
      </c>
      <c r="G87" s="8" t="s">
        <v>169</v>
      </c>
      <c r="H87" s="10">
        <v>11050203928</v>
      </c>
      <c r="I87" s="18">
        <v>69.37</v>
      </c>
      <c r="J87" s="18">
        <v>80.7</v>
      </c>
      <c r="K87" s="21" t="s">
        <v>21</v>
      </c>
      <c r="L87" s="18">
        <f t="shared" si="1"/>
        <v>73.902000000000001</v>
      </c>
      <c r="M87" s="19">
        <v>1</v>
      </c>
      <c r="N87" s="18" t="s">
        <v>22</v>
      </c>
      <c r="O87" s="11"/>
    </row>
    <row r="88" spans="1:15" ht="21" customHeight="1">
      <c r="A88" s="8">
        <v>85</v>
      </c>
      <c r="B88" s="21"/>
      <c r="C88" s="21"/>
      <c r="D88" s="21"/>
      <c r="E88" s="21"/>
      <c r="F88" s="24"/>
      <c r="G88" s="8" t="s">
        <v>170</v>
      </c>
      <c r="H88" s="10">
        <v>11050301002</v>
      </c>
      <c r="I88" s="18">
        <v>68.67</v>
      </c>
      <c r="J88" s="18">
        <v>76.02</v>
      </c>
      <c r="K88" s="21"/>
      <c r="L88" s="18">
        <f t="shared" si="1"/>
        <v>71.61</v>
      </c>
      <c r="M88" s="19">
        <v>2</v>
      </c>
      <c r="N88" s="18" t="s">
        <v>24</v>
      </c>
      <c r="O88" s="11"/>
    </row>
    <row r="89" spans="1:15" ht="21" customHeight="1">
      <c r="A89" s="8">
        <v>86</v>
      </c>
      <c r="B89" s="21"/>
      <c r="C89" s="21"/>
      <c r="D89" s="21" t="s">
        <v>171</v>
      </c>
      <c r="E89" s="21">
        <v>1</v>
      </c>
      <c r="F89" s="24" t="s">
        <v>19</v>
      </c>
      <c r="G89" s="8" t="s">
        <v>172</v>
      </c>
      <c r="H89" s="10">
        <v>11050201611</v>
      </c>
      <c r="I89" s="18">
        <v>73.040000000000006</v>
      </c>
      <c r="J89" s="18">
        <v>79.5</v>
      </c>
      <c r="K89" s="21" t="s">
        <v>21</v>
      </c>
      <c r="L89" s="18">
        <f t="shared" si="1"/>
        <v>75.624000000000009</v>
      </c>
      <c r="M89" s="19">
        <v>1</v>
      </c>
      <c r="N89" s="18" t="s">
        <v>22</v>
      </c>
      <c r="O89" s="11"/>
    </row>
    <row r="90" spans="1:15" ht="21" customHeight="1">
      <c r="A90" s="8">
        <v>87</v>
      </c>
      <c r="B90" s="21"/>
      <c r="C90" s="21"/>
      <c r="D90" s="21"/>
      <c r="E90" s="21"/>
      <c r="F90" s="24"/>
      <c r="G90" s="8" t="s">
        <v>173</v>
      </c>
      <c r="H90" s="10">
        <v>11050300620</v>
      </c>
      <c r="I90" s="18">
        <v>71.88</v>
      </c>
      <c r="J90" s="18">
        <v>79.739999999999995</v>
      </c>
      <c r="K90" s="21"/>
      <c r="L90" s="18">
        <f t="shared" si="1"/>
        <v>75.024000000000001</v>
      </c>
      <c r="M90" s="19">
        <v>2</v>
      </c>
      <c r="N90" s="18" t="s">
        <v>24</v>
      </c>
      <c r="O90" s="11"/>
    </row>
    <row r="91" spans="1:15" ht="21" customHeight="1">
      <c r="A91" s="8">
        <v>88</v>
      </c>
      <c r="B91" s="21"/>
      <c r="C91" s="21" t="s">
        <v>174</v>
      </c>
      <c r="D91" s="21" t="s">
        <v>175</v>
      </c>
      <c r="E91" s="21">
        <v>1</v>
      </c>
      <c r="F91" s="24" t="s">
        <v>19</v>
      </c>
      <c r="G91" s="8" t="s">
        <v>176</v>
      </c>
      <c r="H91" s="10">
        <v>11050204808</v>
      </c>
      <c r="I91" s="18">
        <v>80.040000000000006</v>
      </c>
      <c r="J91" s="18">
        <v>77.42</v>
      </c>
      <c r="K91" s="21" t="s">
        <v>21</v>
      </c>
      <c r="L91" s="18">
        <f t="shared" si="1"/>
        <v>78.992000000000004</v>
      </c>
      <c r="M91" s="19">
        <v>1</v>
      </c>
      <c r="N91" s="18" t="s">
        <v>22</v>
      </c>
      <c r="O91" s="11"/>
    </row>
    <row r="92" spans="1:15" ht="21" customHeight="1">
      <c r="A92" s="8">
        <v>89</v>
      </c>
      <c r="B92" s="21"/>
      <c r="C92" s="21"/>
      <c r="D92" s="21"/>
      <c r="E92" s="21"/>
      <c r="F92" s="24"/>
      <c r="G92" s="8" t="s">
        <v>177</v>
      </c>
      <c r="H92" s="10">
        <v>11050201504</v>
      </c>
      <c r="I92" s="18">
        <v>68.31</v>
      </c>
      <c r="J92" s="18">
        <v>80.08</v>
      </c>
      <c r="K92" s="21"/>
      <c r="L92" s="18">
        <f t="shared" si="1"/>
        <v>73.018000000000001</v>
      </c>
      <c r="M92" s="19">
        <v>2</v>
      </c>
      <c r="N92" s="18" t="s">
        <v>24</v>
      </c>
      <c r="O92" s="11"/>
    </row>
    <row r="93" spans="1:15" ht="21" customHeight="1">
      <c r="A93" s="8">
        <v>90</v>
      </c>
      <c r="B93" s="21"/>
      <c r="C93" s="21"/>
      <c r="D93" s="21" t="s">
        <v>178</v>
      </c>
      <c r="E93" s="21">
        <v>1</v>
      </c>
      <c r="F93" s="24" t="s">
        <v>19</v>
      </c>
      <c r="G93" s="8" t="s">
        <v>179</v>
      </c>
      <c r="H93" s="10">
        <v>11050201904</v>
      </c>
      <c r="I93" s="18">
        <v>70.790000000000006</v>
      </c>
      <c r="J93" s="18">
        <v>82.64</v>
      </c>
      <c r="K93" s="21" t="s">
        <v>21</v>
      </c>
      <c r="L93" s="18">
        <f t="shared" si="1"/>
        <v>75.53</v>
      </c>
      <c r="M93" s="19">
        <v>1</v>
      </c>
      <c r="N93" s="18" t="s">
        <v>22</v>
      </c>
      <c r="O93" s="11"/>
    </row>
    <row r="94" spans="1:15" ht="21" customHeight="1">
      <c r="A94" s="8">
        <v>91</v>
      </c>
      <c r="B94" s="21"/>
      <c r="C94" s="21"/>
      <c r="D94" s="21"/>
      <c r="E94" s="21"/>
      <c r="F94" s="24"/>
      <c r="G94" s="8" t="s">
        <v>180</v>
      </c>
      <c r="H94" s="10">
        <v>11050202912</v>
      </c>
      <c r="I94" s="18">
        <v>72.069999999999993</v>
      </c>
      <c r="J94" s="18">
        <v>78.86</v>
      </c>
      <c r="K94" s="21"/>
      <c r="L94" s="18">
        <f t="shared" si="1"/>
        <v>74.786000000000001</v>
      </c>
      <c r="M94" s="19">
        <v>2</v>
      </c>
      <c r="N94" s="18" t="s">
        <v>24</v>
      </c>
      <c r="O94" s="11"/>
    </row>
    <row r="95" spans="1:15" ht="21" customHeight="1">
      <c r="A95" s="8">
        <v>92</v>
      </c>
      <c r="B95" s="21"/>
      <c r="C95" s="21" t="s">
        <v>181</v>
      </c>
      <c r="D95" s="21" t="s">
        <v>182</v>
      </c>
      <c r="E95" s="21">
        <v>1</v>
      </c>
      <c r="F95" s="24" t="s">
        <v>19</v>
      </c>
      <c r="G95" s="8" t="s">
        <v>183</v>
      </c>
      <c r="H95" s="10">
        <v>12050202030</v>
      </c>
      <c r="I95" s="18">
        <v>87.89</v>
      </c>
      <c r="J95" s="18">
        <v>78.36</v>
      </c>
      <c r="K95" s="21" t="s">
        <v>21</v>
      </c>
      <c r="L95" s="18">
        <f t="shared" si="1"/>
        <v>84.078000000000003</v>
      </c>
      <c r="M95" s="19">
        <v>1</v>
      </c>
      <c r="N95" s="18" t="s">
        <v>22</v>
      </c>
      <c r="O95" s="11"/>
    </row>
    <row r="96" spans="1:15" ht="21" customHeight="1">
      <c r="A96" s="8">
        <v>93</v>
      </c>
      <c r="B96" s="21"/>
      <c r="C96" s="21"/>
      <c r="D96" s="21"/>
      <c r="E96" s="21"/>
      <c r="F96" s="24"/>
      <c r="G96" s="8" t="s">
        <v>184</v>
      </c>
      <c r="H96" s="10">
        <v>12050200629</v>
      </c>
      <c r="I96" s="18">
        <v>82.6</v>
      </c>
      <c r="J96" s="18">
        <v>77.099999999999994</v>
      </c>
      <c r="K96" s="21"/>
      <c r="L96" s="18">
        <f t="shared" si="1"/>
        <v>80.399999999999991</v>
      </c>
      <c r="M96" s="19">
        <v>2</v>
      </c>
      <c r="N96" s="18" t="s">
        <v>24</v>
      </c>
      <c r="O96" s="11"/>
    </row>
    <row r="97" spans="1:15" ht="21" customHeight="1">
      <c r="A97" s="8">
        <v>94</v>
      </c>
      <c r="B97" s="21"/>
      <c r="C97" s="22" t="s">
        <v>185</v>
      </c>
      <c r="D97" s="22" t="s">
        <v>186</v>
      </c>
      <c r="E97" s="22">
        <v>1</v>
      </c>
      <c r="F97" s="32" t="s">
        <v>19</v>
      </c>
      <c r="G97" s="8" t="s">
        <v>187</v>
      </c>
      <c r="H97" s="10">
        <v>12050304214</v>
      </c>
      <c r="I97" s="18">
        <v>71.88</v>
      </c>
      <c r="J97" s="18">
        <v>82.52</v>
      </c>
      <c r="K97" s="21" t="s">
        <v>21</v>
      </c>
      <c r="L97" s="18">
        <f t="shared" si="1"/>
        <v>76.135999999999996</v>
      </c>
      <c r="M97" s="19">
        <v>1</v>
      </c>
      <c r="N97" s="18" t="s">
        <v>22</v>
      </c>
      <c r="O97" s="11"/>
    </row>
    <row r="98" spans="1:15" ht="21" customHeight="1">
      <c r="A98" s="8">
        <v>95</v>
      </c>
      <c r="B98" s="21"/>
      <c r="C98" s="22"/>
      <c r="D98" s="22"/>
      <c r="E98" s="22"/>
      <c r="F98" s="32"/>
      <c r="G98" s="8" t="s">
        <v>188</v>
      </c>
      <c r="H98" s="10">
        <v>12050304216</v>
      </c>
      <c r="I98" s="18">
        <v>70.14</v>
      </c>
      <c r="J98" s="18">
        <v>79.38</v>
      </c>
      <c r="K98" s="21"/>
      <c r="L98" s="18">
        <f t="shared" si="1"/>
        <v>73.835999999999999</v>
      </c>
      <c r="M98" s="19">
        <v>2</v>
      </c>
      <c r="N98" s="18" t="s">
        <v>24</v>
      </c>
      <c r="O98" s="11"/>
    </row>
    <row r="99" spans="1:15" ht="21" customHeight="1">
      <c r="A99" s="8">
        <v>96</v>
      </c>
      <c r="B99" s="21"/>
      <c r="C99" s="21" t="s">
        <v>189</v>
      </c>
      <c r="D99" s="21" t="s">
        <v>190</v>
      </c>
      <c r="E99" s="21">
        <v>1</v>
      </c>
      <c r="F99" s="24" t="s">
        <v>19</v>
      </c>
      <c r="G99" s="8" t="s">
        <v>191</v>
      </c>
      <c r="H99" s="10">
        <v>11050102014</v>
      </c>
      <c r="I99" s="18">
        <v>66.180000000000007</v>
      </c>
      <c r="J99" s="18">
        <v>78.48</v>
      </c>
      <c r="K99" s="21" t="s">
        <v>21</v>
      </c>
      <c r="L99" s="18">
        <f t="shared" si="1"/>
        <v>71.100000000000009</v>
      </c>
      <c r="M99" s="19">
        <v>1</v>
      </c>
      <c r="N99" s="18" t="s">
        <v>22</v>
      </c>
      <c r="O99" s="11"/>
    </row>
    <row r="100" spans="1:15" ht="21" customHeight="1">
      <c r="A100" s="8">
        <v>97</v>
      </c>
      <c r="B100" s="21"/>
      <c r="C100" s="21"/>
      <c r="D100" s="21"/>
      <c r="E100" s="21"/>
      <c r="F100" s="24"/>
      <c r="G100" s="8" t="s">
        <v>192</v>
      </c>
      <c r="H100" s="10">
        <v>11050102115</v>
      </c>
      <c r="I100" s="18">
        <v>62.87</v>
      </c>
      <c r="J100" s="18">
        <v>75.06</v>
      </c>
      <c r="K100" s="21"/>
      <c r="L100" s="18">
        <f t="shared" si="1"/>
        <v>67.745999999999995</v>
      </c>
      <c r="M100" s="19">
        <v>2</v>
      </c>
      <c r="N100" s="18" t="s">
        <v>24</v>
      </c>
      <c r="O100" s="11"/>
    </row>
    <row r="101" spans="1:15" ht="21" customHeight="1">
      <c r="A101" s="8">
        <v>98</v>
      </c>
      <c r="B101" s="21" t="s">
        <v>193</v>
      </c>
      <c r="C101" s="21" t="s">
        <v>194</v>
      </c>
      <c r="D101" s="21" t="s">
        <v>195</v>
      </c>
      <c r="E101" s="21">
        <v>1</v>
      </c>
      <c r="F101" s="24" t="s">
        <v>19</v>
      </c>
      <c r="G101" s="8" t="s">
        <v>196</v>
      </c>
      <c r="H101" s="10">
        <v>12050302408</v>
      </c>
      <c r="I101" s="18">
        <v>73.12</v>
      </c>
      <c r="J101" s="18">
        <v>79</v>
      </c>
      <c r="K101" s="21" t="s">
        <v>21</v>
      </c>
      <c r="L101" s="18">
        <f t="shared" si="1"/>
        <v>75.472000000000008</v>
      </c>
      <c r="M101" s="19">
        <v>1</v>
      </c>
      <c r="N101" s="18" t="s">
        <v>22</v>
      </c>
      <c r="O101" s="11"/>
    </row>
    <row r="102" spans="1:15" ht="21" customHeight="1">
      <c r="A102" s="8">
        <v>99</v>
      </c>
      <c r="B102" s="21"/>
      <c r="C102" s="21"/>
      <c r="D102" s="21"/>
      <c r="E102" s="21"/>
      <c r="F102" s="24"/>
      <c r="G102" s="8" t="s">
        <v>197</v>
      </c>
      <c r="H102" s="10">
        <v>12050302407</v>
      </c>
      <c r="I102" s="18">
        <v>66</v>
      </c>
      <c r="J102" s="18">
        <v>76.42</v>
      </c>
      <c r="K102" s="21"/>
      <c r="L102" s="18">
        <f t="shared" si="1"/>
        <v>70.168000000000006</v>
      </c>
      <c r="M102" s="19">
        <v>2</v>
      </c>
      <c r="N102" s="18" t="s">
        <v>24</v>
      </c>
      <c r="O102" s="11"/>
    </row>
    <row r="103" spans="1:15" ht="21" customHeight="1">
      <c r="A103" s="8">
        <v>100</v>
      </c>
      <c r="B103" s="21"/>
      <c r="C103" s="21" t="s">
        <v>198</v>
      </c>
      <c r="D103" s="21" t="s">
        <v>199</v>
      </c>
      <c r="E103" s="21">
        <v>1</v>
      </c>
      <c r="F103" s="24" t="s">
        <v>19</v>
      </c>
      <c r="G103" s="8" t="s">
        <v>200</v>
      </c>
      <c r="H103" s="10">
        <v>12050301104</v>
      </c>
      <c r="I103" s="18">
        <v>83.38</v>
      </c>
      <c r="J103" s="18">
        <v>79.48</v>
      </c>
      <c r="K103" s="21" t="s">
        <v>21</v>
      </c>
      <c r="L103" s="18">
        <f t="shared" si="1"/>
        <v>81.819999999999993</v>
      </c>
      <c r="M103" s="19">
        <v>1</v>
      </c>
      <c r="N103" s="18" t="s">
        <v>22</v>
      </c>
      <c r="O103" s="11"/>
    </row>
    <row r="104" spans="1:15" ht="21" customHeight="1">
      <c r="A104" s="8">
        <v>101</v>
      </c>
      <c r="B104" s="21"/>
      <c r="C104" s="21"/>
      <c r="D104" s="21"/>
      <c r="E104" s="21"/>
      <c r="F104" s="24"/>
      <c r="G104" s="8" t="s">
        <v>201</v>
      </c>
      <c r="H104" s="10">
        <v>12050300927</v>
      </c>
      <c r="I104" s="18">
        <v>82.2</v>
      </c>
      <c r="J104" s="18">
        <v>79.08</v>
      </c>
      <c r="K104" s="21"/>
      <c r="L104" s="18">
        <f t="shared" si="1"/>
        <v>80.951999999999998</v>
      </c>
      <c r="M104" s="19">
        <v>2</v>
      </c>
      <c r="N104" s="18" t="s">
        <v>24</v>
      </c>
      <c r="O104" s="11"/>
    </row>
    <row r="105" spans="1:15" ht="21" customHeight="1">
      <c r="A105" s="8">
        <v>102</v>
      </c>
      <c r="B105" s="21"/>
      <c r="C105" s="21" t="s">
        <v>202</v>
      </c>
      <c r="D105" s="21" t="s">
        <v>203</v>
      </c>
      <c r="E105" s="21">
        <v>1</v>
      </c>
      <c r="F105" s="24" t="s">
        <v>19</v>
      </c>
      <c r="G105" s="8" t="s">
        <v>204</v>
      </c>
      <c r="H105" s="10">
        <v>12050304324</v>
      </c>
      <c r="I105" s="18">
        <v>63.56</v>
      </c>
      <c r="J105" s="18">
        <v>78.7</v>
      </c>
      <c r="K105" s="21" t="s">
        <v>21</v>
      </c>
      <c r="L105" s="18">
        <f t="shared" si="1"/>
        <v>69.616000000000014</v>
      </c>
      <c r="M105" s="19">
        <v>1</v>
      </c>
      <c r="N105" s="18" t="s">
        <v>22</v>
      </c>
      <c r="O105" s="11"/>
    </row>
    <row r="106" spans="1:15" ht="21" customHeight="1">
      <c r="A106" s="8">
        <v>103</v>
      </c>
      <c r="B106" s="21"/>
      <c r="C106" s="21"/>
      <c r="D106" s="21"/>
      <c r="E106" s="21"/>
      <c r="F106" s="24"/>
      <c r="G106" s="8" t="s">
        <v>205</v>
      </c>
      <c r="H106" s="10">
        <v>12050304320</v>
      </c>
      <c r="I106" s="18">
        <v>61.28</v>
      </c>
      <c r="J106" s="18">
        <v>80.62</v>
      </c>
      <c r="K106" s="21"/>
      <c r="L106" s="18">
        <f t="shared" si="1"/>
        <v>69.016000000000005</v>
      </c>
      <c r="M106" s="19">
        <v>2</v>
      </c>
      <c r="N106" s="18" t="s">
        <v>24</v>
      </c>
      <c r="O106" s="11"/>
    </row>
    <row r="107" spans="1:15" ht="21" customHeight="1">
      <c r="A107" s="8">
        <v>104</v>
      </c>
      <c r="B107" s="22" t="s">
        <v>206</v>
      </c>
      <c r="C107" s="21" t="s">
        <v>207</v>
      </c>
      <c r="D107" s="21" t="s">
        <v>208</v>
      </c>
      <c r="E107" s="21">
        <v>2</v>
      </c>
      <c r="F107" s="24" t="s">
        <v>19</v>
      </c>
      <c r="G107" s="8" t="s">
        <v>209</v>
      </c>
      <c r="H107" s="10">
        <v>12050101802</v>
      </c>
      <c r="I107" s="18">
        <v>75.8</v>
      </c>
      <c r="J107" s="18">
        <v>77.959999999999994</v>
      </c>
      <c r="K107" s="21" t="s">
        <v>21</v>
      </c>
      <c r="L107" s="18">
        <f t="shared" si="1"/>
        <v>76.663999999999987</v>
      </c>
      <c r="M107" s="19">
        <v>1</v>
      </c>
      <c r="N107" s="18" t="s">
        <v>22</v>
      </c>
      <c r="O107" s="11"/>
    </row>
    <row r="108" spans="1:15" ht="21" customHeight="1">
      <c r="A108" s="8">
        <v>105</v>
      </c>
      <c r="B108" s="22"/>
      <c r="C108" s="21"/>
      <c r="D108" s="21"/>
      <c r="E108" s="21"/>
      <c r="F108" s="24"/>
      <c r="G108" s="8" t="s">
        <v>210</v>
      </c>
      <c r="H108" s="10">
        <v>12050101705</v>
      </c>
      <c r="I108" s="18">
        <v>73.2</v>
      </c>
      <c r="J108" s="18">
        <v>81.7</v>
      </c>
      <c r="K108" s="21"/>
      <c r="L108" s="18">
        <f t="shared" si="1"/>
        <v>76.599999999999994</v>
      </c>
      <c r="M108" s="19">
        <v>2</v>
      </c>
      <c r="N108" s="18" t="s">
        <v>22</v>
      </c>
      <c r="O108" s="11"/>
    </row>
    <row r="109" spans="1:15" ht="21" customHeight="1">
      <c r="A109" s="8">
        <v>106</v>
      </c>
      <c r="B109" s="22"/>
      <c r="C109" s="21"/>
      <c r="D109" s="21"/>
      <c r="E109" s="21"/>
      <c r="F109" s="24"/>
      <c r="G109" s="8" t="s">
        <v>211</v>
      </c>
      <c r="H109" s="10">
        <v>12050102130</v>
      </c>
      <c r="I109" s="18">
        <v>73.599999999999994</v>
      </c>
      <c r="J109" s="18">
        <v>79.02</v>
      </c>
      <c r="K109" s="21"/>
      <c r="L109" s="18">
        <f t="shared" si="1"/>
        <v>75.768000000000001</v>
      </c>
      <c r="M109" s="19">
        <v>3</v>
      </c>
      <c r="N109" s="18" t="s">
        <v>24</v>
      </c>
      <c r="O109" s="11"/>
    </row>
    <row r="110" spans="1:15" ht="21" customHeight="1">
      <c r="A110" s="8">
        <v>107</v>
      </c>
      <c r="B110" s="22"/>
      <c r="C110" s="21"/>
      <c r="D110" s="21"/>
      <c r="E110" s="21"/>
      <c r="F110" s="24"/>
      <c r="G110" s="8" t="s">
        <v>212</v>
      </c>
      <c r="H110" s="10">
        <v>12050102104</v>
      </c>
      <c r="I110" s="18">
        <v>72.900000000000006</v>
      </c>
      <c r="J110" s="18">
        <v>78.760000000000005</v>
      </c>
      <c r="K110" s="21"/>
      <c r="L110" s="18">
        <f t="shared" si="1"/>
        <v>75.244</v>
      </c>
      <c r="M110" s="19">
        <v>4</v>
      </c>
      <c r="N110" s="18" t="s">
        <v>24</v>
      </c>
      <c r="O110" s="11"/>
    </row>
    <row r="111" spans="1:15" ht="21" customHeight="1">
      <c r="A111" s="8">
        <v>108</v>
      </c>
      <c r="B111" s="22"/>
      <c r="C111" s="21" t="s">
        <v>213</v>
      </c>
      <c r="D111" s="21" t="s">
        <v>214</v>
      </c>
      <c r="E111" s="21">
        <v>1</v>
      </c>
      <c r="F111" s="24" t="s">
        <v>19</v>
      </c>
      <c r="G111" s="8" t="s">
        <v>215</v>
      </c>
      <c r="H111" s="10">
        <v>12050102217</v>
      </c>
      <c r="I111" s="18">
        <v>80.7</v>
      </c>
      <c r="J111" s="18">
        <v>80.22</v>
      </c>
      <c r="K111" s="21" t="s">
        <v>21</v>
      </c>
      <c r="L111" s="18">
        <f t="shared" si="1"/>
        <v>80.50800000000001</v>
      </c>
      <c r="M111" s="19">
        <v>1</v>
      </c>
      <c r="N111" s="18" t="s">
        <v>22</v>
      </c>
      <c r="O111" s="11"/>
    </row>
    <row r="112" spans="1:15" ht="21" customHeight="1">
      <c r="A112" s="8">
        <v>109</v>
      </c>
      <c r="B112" s="22"/>
      <c r="C112" s="21"/>
      <c r="D112" s="21"/>
      <c r="E112" s="21"/>
      <c r="F112" s="24"/>
      <c r="G112" s="8" t="s">
        <v>216</v>
      </c>
      <c r="H112" s="10">
        <v>12050101817</v>
      </c>
      <c r="I112" s="18">
        <v>79.8</v>
      </c>
      <c r="J112" s="18">
        <v>78.5</v>
      </c>
      <c r="K112" s="21"/>
      <c r="L112" s="18">
        <f t="shared" si="1"/>
        <v>79.28</v>
      </c>
      <c r="M112" s="19">
        <v>2</v>
      </c>
      <c r="N112" s="18" t="s">
        <v>24</v>
      </c>
      <c r="O112" s="11"/>
    </row>
    <row r="113" spans="1:15" ht="21" customHeight="1">
      <c r="A113" s="8">
        <v>110</v>
      </c>
      <c r="B113" s="22"/>
      <c r="C113" s="21"/>
      <c r="D113" s="21" t="s">
        <v>217</v>
      </c>
      <c r="E113" s="21">
        <v>1</v>
      </c>
      <c r="F113" s="24" t="s">
        <v>19</v>
      </c>
      <c r="G113" s="8" t="s">
        <v>218</v>
      </c>
      <c r="H113" s="10">
        <v>12050201204</v>
      </c>
      <c r="I113" s="18">
        <v>78.040000000000006</v>
      </c>
      <c r="J113" s="18">
        <v>80.78</v>
      </c>
      <c r="K113" s="21" t="s">
        <v>21</v>
      </c>
      <c r="L113" s="18">
        <f t="shared" si="1"/>
        <v>79.13600000000001</v>
      </c>
      <c r="M113" s="19">
        <v>1</v>
      </c>
      <c r="N113" s="18" t="s">
        <v>22</v>
      </c>
      <c r="O113" s="11"/>
    </row>
    <row r="114" spans="1:15" ht="21" customHeight="1">
      <c r="A114" s="8">
        <v>111</v>
      </c>
      <c r="B114" s="22"/>
      <c r="C114" s="21"/>
      <c r="D114" s="21"/>
      <c r="E114" s="21"/>
      <c r="F114" s="24"/>
      <c r="G114" s="8" t="s">
        <v>219</v>
      </c>
      <c r="H114" s="10">
        <v>12050202317</v>
      </c>
      <c r="I114" s="18">
        <v>77.599999999999994</v>
      </c>
      <c r="J114" s="18">
        <v>79.38</v>
      </c>
      <c r="K114" s="21"/>
      <c r="L114" s="18">
        <f t="shared" si="1"/>
        <v>78.311999999999998</v>
      </c>
      <c r="M114" s="19">
        <v>2</v>
      </c>
      <c r="N114" s="18" t="s">
        <v>24</v>
      </c>
      <c r="O114" s="11"/>
    </row>
    <row r="115" spans="1:15" ht="21" customHeight="1">
      <c r="A115" s="8">
        <v>112</v>
      </c>
      <c r="B115" s="22" t="s">
        <v>220</v>
      </c>
      <c r="C115" s="21" t="s">
        <v>221</v>
      </c>
      <c r="D115" s="21" t="s">
        <v>222</v>
      </c>
      <c r="E115" s="21">
        <v>1</v>
      </c>
      <c r="F115" s="24" t="s">
        <v>19</v>
      </c>
      <c r="G115" s="8" t="s">
        <v>223</v>
      </c>
      <c r="H115" s="10">
        <v>11050301503</v>
      </c>
      <c r="I115" s="18">
        <v>77.52</v>
      </c>
      <c r="J115" s="18">
        <v>76.44</v>
      </c>
      <c r="K115" s="21" t="s">
        <v>21</v>
      </c>
      <c r="L115" s="18">
        <f t="shared" si="1"/>
        <v>77.087999999999994</v>
      </c>
      <c r="M115" s="19">
        <v>1</v>
      </c>
      <c r="N115" s="18" t="s">
        <v>22</v>
      </c>
      <c r="O115" s="11"/>
    </row>
    <row r="116" spans="1:15" ht="21" customHeight="1">
      <c r="A116" s="8">
        <v>113</v>
      </c>
      <c r="B116" s="22"/>
      <c r="C116" s="21"/>
      <c r="D116" s="21"/>
      <c r="E116" s="21"/>
      <c r="F116" s="24"/>
      <c r="G116" s="8" t="s">
        <v>224</v>
      </c>
      <c r="H116" s="10">
        <v>11050301715</v>
      </c>
      <c r="I116" s="18">
        <v>76.14</v>
      </c>
      <c r="J116" s="18">
        <v>77.040000000000006</v>
      </c>
      <c r="K116" s="21"/>
      <c r="L116" s="18">
        <f t="shared" si="1"/>
        <v>76.5</v>
      </c>
      <c r="M116" s="19">
        <v>2</v>
      </c>
      <c r="N116" s="18" t="s">
        <v>24</v>
      </c>
      <c r="O116" s="11"/>
    </row>
    <row r="117" spans="1:15" ht="21" customHeight="1">
      <c r="A117" s="8">
        <v>114</v>
      </c>
      <c r="B117" s="22"/>
      <c r="C117" s="21"/>
      <c r="D117" s="21" t="s">
        <v>225</v>
      </c>
      <c r="E117" s="21">
        <v>1</v>
      </c>
      <c r="F117" s="24" t="s">
        <v>19</v>
      </c>
      <c r="G117" s="8" t="s">
        <v>226</v>
      </c>
      <c r="H117" s="10">
        <v>11050301522</v>
      </c>
      <c r="I117" s="18">
        <v>83.24</v>
      </c>
      <c r="J117" s="18">
        <v>79.540000000000006</v>
      </c>
      <c r="K117" s="21" t="s">
        <v>21</v>
      </c>
      <c r="L117" s="18">
        <f t="shared" si="1"/>
        <v>81.759999999999991</v>
      </c>
      <c r="M117" s="19">
        <v>1</v>
      </c>
      <c r="N117" s="18" t="s">
        <v>22</v>
      </c>
      <c r="O117" s="11"/>
    </row>
    <row r="118" spans="1:15" ht="21" customHeight="1">
      <c r="A118" s="8">
        <v>115</v>
      </c>
      <c r="B118" s="22"/>
      <c r="C118" s="21"/>
      <c r="D118" s="21"/>
      <c r="E118" s="21"/>
      <c r="F118" s="24"/>
      <c r="G118" s="8" t="s">
        <v>227</v>
      </c>
      <c r="H118" s="10">
        <v>11050301521</v>
      </c>
      <c r="I118" s="18">
        <v>74.16</v>
      </c>
      <c r="J118" s="18">
        <v>75.36</v>
      </c>
      <c r="K118" s="21"/>
      <c r="L118" s="18">
        <f t="shared" si="1"/>
        <v>74.64</v>
      </c>
      <c r="M118" s="19">
        <v>2</v>
      </c>
      <c r="N118" s="18" t="s">
        <v>24</v>
      </c>
      <c r="O118" s="11"/>
    </row>
    <row r="119" spans="1:15" ht="21" customHeight="1">
      <c r="A119" s="8">
        <v>116</v>
      </c>
      <c r="B119" s="28" t="s">
        <v>228</v>
      </c>
      <c r="C119" s="21" t="s">
        <v>229</v>
      </c>
      <c r="D119" s="21" t="s">
        <v>230</v>
      </c>
      <c r="E119" s="21">
        <v>1</v>
      </c>
      <c r="F119" s="24" t="s">
        <v>19</v>
      </c>
      <c r="G119" s="8" t="s">
        <v>231</v>
      </c>
      <c r="H119" s="10">
        <v>11050305412</v>
      </c>
      <c r="I119" s="18">
        <v>77.319999999999993</v>
      </c>
      <c r="J119" s="18">
        <v>88.14</v>
      </c>
      <c r="K119" s="21" t="s">
        <v>232</v>
      </c>
      <c r="L119" s="18">
        <f>I119*0.3+J119*0.7</f>
        <v>84.893999999999991</v>
      </c>
      <c r="M119" s="19">
        <v>1</v>
      </c>
      <c r="N119" s="18" t="s">
        <v>22</v>
      </c>
      <c r="O119" s="11"/>
    </row>
    <row r="120" spans="1:15" ht="21" customHeight="1">
      <c r="A120" s="8">
        <v>117</v>
      </c>
      <c r="B120" s="29"/>
      <c r="C120" s="21"/>
      <c r="D120" s="21"/>
      <c r="E120" s="21"/>
      <c r="F120" s="24"/>
      <c r="G120" s="8" t="s">
        <v>233</v>
      </c>
      <c r="H120" s="10">
        <v>11050305417</v>
      </c>
      <c r="I120" s="18">
        <v>73.94</v>
      </c>
      <c r="J120" s="18">
        <v>80.239999999999995</v>
      </c>
      <c r="K120" s="21"/>
      <c r="L120" s="18">
        <f>I120*0.3+J120*0.7</f>
        <v>78.349999999999994</v>
      </c>
      <c r="M120" s="19">
        <v>2</v>
      </c>
      <c r="N120" s="18" t="s">
        <v>24</v>
      </c>
      <c r="O120" s="11"/>
    </row>
    <row r="121" spans="1:15" ht="21" customHeight="1">
      <c r="A121" s="8">
        <v>118</v>
      </c>
      <c r="B121" s="29"/>
      <c r="C121" s="21"/>
      <c r="D121" s="21" t="s">
        <v>234</v>
      </c>
      <c r="E121" s="21">
        <v>1</v>
      </c>
      <c r="F121" s="24" t="s">
        <v>19</v>
      </c>
      <c r="G121" s="8" t="s">
        <v>235</v>
      </c>
      <c r="H121" s="10">
        <v>11050305421</v>
      </c>
      <c r="I121" s="18">
        <v>70.58</v>
      </c>
      <c r="J121" s="18">
        <v>88.44</v>
      </c>
      <c r="K121" s="21" t="s">
        <v>232</v>
      </c>
      <c r="L121" s="18">
        <f>I121*0.3+J121*0.7</f>
        <v>83.081999999999994</v>
      </c>
      <c r="M121" s="19">
        <v>1</v>
      </c>
      <c r="N121" s="18" t="s">
        <v>22</v>
      </c>
      <c r="O121" s="11"/>
    </row>
    <row r="122" spans="1:15" ht="21" customHeight="1">
      <c r="A122" s="8">
        <v>119</v>
      </c>
      <c r="B122" s="29"/>
      <c r="C122" s="21"/>
      <c r="D122" s="21"/>
      <c r="E122" s="21"/>
      <c r="F122" s="24"/>
      <c r="G122" s="8" t="s">
        <v>236</v>
      </c>
      <c r="H122" s="10">
        <v>11050305403</v>
      </c>
      <c r="I122" s="18">
        <v>68</v>
      </c>
      <c r="J122" s="18">
        <v>85.8</v>
      </c>
      <c r="K122" s="21"/>
      <c r="L122" s="18">
        <f>I122*0.3+J122*0.7</f>
        <v>80.459999999999994</v>
      </c>
      <c r="M122" s="19">
        <v>2</v>
      </c>
      <c r="N122" s="18" t="s">
        <v>24</v>
      </c>
      <c r="O122" s="11"/>
    </row>
    <row r="123" spans="1:15" ht="21" customHeight="1">
      <c r="A123" s="8">
        <v>120</v>
      </c>
      <c r="B123" s="29"/>
      <c r="C123" s="21"/>
      <c r="D123" s="21" t="s">
        <v>237</v>
      </c>
      <c r="E123" s="21">
        <v>2</v>
      </c>
      <c r="F123" s="24" t="s">
        <v>19</v>
      </c>
      <c r="G123" s="8" t="s">
        <v>238</v>
      </c>
      <c r="H123" s="10">
        <v>11050305703</v>
      </c>
      <c r="I123" s="18">
        <v>72.3</v>
      </c>
      <c r="J123" s="18">
        <v>83.54</v>
      </c>
      <c r="K123" s="21" t="s">
        <v>21</v>
      </c>
      <c r="L123" s="18">
        <f>I123*0.6+J123*0.4</f>
        <v>76.795999999999992</v>
      </c>
      <c r="M123" s="19">
        <v>1</v>
      </c>
      <c r="N123" s="18" t="s">
        <v>22</v>
      </c>
      <c r="O123" s="11"/>
    </row>
    <row r="124" spans="1:15" ht="21" customHeight="1">
      <c r="A124" s="8">
        <v>121</v>
      </c>
      <c r="B124" s="29"/>
      <c r="C124" s="21"/>
      <c r="D124" s="21"/>
      <c r="E124" s="21"/>
      <c r="F124" s="24"/>
      <c r="G124" s="8" t="s">
        <v>239</v>
      </c>
      <c r="H124" s="10">
        <v>11050305518</v>
      </c>
      <c r="I124" s="18">
        <v>73.239999999999995</v>
      </c>
      <c r="J124" s="18">
        <v>79.7</v>
      </c>
      <c r="K124" s="21"/>
      <c r="L124" s="18">
        <f>I124*0.6+J124*0.4</f>
        <v>75.823999999999998</v>
      </c>
      <c r="M124" s="19">
        <v>2</v>
      </c>
      <c r="N124" s="18" t="s">
        <v>22</v>
      </c>
      <c r="O124" s="11"/>
    </row>
    <row r="125" spans="1:15" ht="21" customHeight="1">
      <c r="A125" s="8">
        <v>122</v>
      </c>
      <c r="B125" s="29"/>
      <c r="C125" s="21"/>
      <c r="D125" s="21"/>
      <c r="E125" s="21"/>
      <c r="F125" s="24"/>
      <c r="G125" s="8" t="s">
        <v>240</v>
      </c>
      <c r="H125" s="10">
        <v>11050305508</v>
      </c>
      <c r="I125" s="18">
        <v>71.739999999999995</v>
      </c>
      <c r="J125" s="18">
        <v>71.400000000000006</v>
      </c>
      <c r="K125" s="21"/>
      <c r="L125" s="18">
        <f>I125*0.6+J125*0.4</f>
        <v>71.603999999999999</v>
      </c>
      <c r="M125" s="19">
        <v>3</v>
      </c>
      <c r="N125" s="18" t="s">
        <v>24</v>
      </c>
      <c r="O125" s="11"/>
    </row>
    <row r="126" spans="1:15" ht="21" customHeight="1">
      <c r="A126" s="8">
        <v>123</v>
      </c>
      <c r="B126" s="29"/>
      <c r="C126" s="21"/>
      <c r="D126" s="21"/>
      <c r="E126" s="21"/>
      <c r="F126" s="24"/>
      <c r="G126" s="8" t="s">
        <v>241</v>
      </c>
      <c r="H126" s="10">
        <v>11050305811</v>
      </c>
      <c r="I126" s="18">
        <v>75.459999999999994</v>
      </c>
      <c r="J126" s="18">
        <v>42.18</v>
      </c>
      <c r="K126" s="21"/>
      <c r="L126" s="18">
        <f>I126*0.6+J126*0.4</f>
        <v>62.147999999999996</v>
      </c>
      <c r="M126" s="19">
        <v>4</v>
      </c>
      <c r="N126" s="18" t="s">
        <v>24</v>
      </c>
      <c r="O126" s="11"/>
    </row>
    <row r="127" spans="1:15" ht="21" customHeight="1">
      <c r="A127" s="8">
        <v>124</v>
      </c>
      <c r="B127" s="29"/>
      <c r="C127" s="21" t="s">
        <v>242</v>
      </c>
      <c r="D127" s="21" t="s">
        <v>243</v>
      </c>
      <c r="E127" s="21">
        <v>1</v>
      </c>
      <c r="F127" s="24" t="s">
        <v>19</v>
      </c>
      <c r="G127" s="8" t="s">
        <v>244</v>
      </c>
      <c r="H127" s="10">
        <v>11050305902</v>
      </c>
      <c r="I127" s="18">
        <v>77.81</v>
      </c>
      <c r="J127" s="18">
        <v>77.739999999999995</v>
      </c>
      <c r="K127" s="21" t="s">
        <v>21</v>
      </c>
      <c r="L127" s="18">
        <f t="shared" ref="L127:L165" si="2">I127*0.6+J127*0.4</f>
        <v>77.781999999999996</v>
      </c>
      <c r="M127" s="19">
        <v>1</v>
      </c>
      <c r="N127" s="18" t="s">
        <v>22</v>
      </c>
      <c r="O127" s="11"/>
    </row>
    <row r="128" spans="1:15" ht="21" customHeight="1">
      <c r="A128" s="8">
        <v>125</v>
      </c>
      <c r="B128" s="29"/>
      <c r="C128" s="21"/>
      <c r="D128" s="21"/>
      <c r="E128" s="21"/>
      <c r="F128" s="24"/>
      <c r="G128" s="8" t="s">
        <v>245</v>
      </c>
      <c r="H128" s="10">
        <v>11050305903</v>
      </c>
      <c r="I128" s="18">
        <v>58.43</v>
      </c>
      <c r="J128" s="18">
        <v>74.56</v>
      </c>
      <c r="K128" s="21"/>
      <c r="L128" s="18">
        <f t="shared" si="2"/>
        <v>64.882000000000005</v>
      </c>
      <c r="M128" s="19">
        <v>2</v>
      </c>
      <c r="N128" s="18" t="s">
        <v>24</v>
      </c>
      <c r="O128" s="11"/>
    </row>
    <row r="129" spans="1:15" ht="21" customHeight="1">
      <c r="A129" s="8">
        <v>126</v>
      </c>
      <c r="B129" s="29"/>
      <c r="C129" s="21"/>
      <c r="D129" s="21" t="s">
        <v>246</v>
      </c>
      <c r="E129" s="21">
        <v>3</v>
      </c>
      <c r="F129" s="24" t="s">
        <v>19</v>
      </c>
      <c r="G129" s="8" t="s">
        <v>247</v>
      </c>
      <c r="H129" s="10">
        <v>11050301509</v>
      </c>
      <c r="I129" s="18">
        <v>79.38</v>
      </c>
      <c r="J129" s="18">
        <v>79.180000000000007</v>
      </c>
      <c r="K129" s="21" t="s">
        <v>21</v>
      </c>
      <c r="L129" s="18">
        <f t="shared" ref="L129:L134" si="3">I129*0.6+J129*0.4</f>
        <v>79.3</v>
      </c>
      <c r="M129" s="19">
        <v>1</v>
      </c>
      <c r="N129" s="18" t="s">
        <v>22</v>
      </c>
      <c r="O129" s="11"/>
    </row>
    <row r="130" spans="1:15" ht="21" customHeight="1">
      <c r="A130" s="8">
        <v>127</v>
      </c>
      <c r="B130" s="29"/>
      <c r="C130" s="21"/>
      <c r="D130" s="21"/>
      <c r="E130" s="21"/>
      <c r="F130" s="24"/>
      <c r="G130" s="8" t="s">
        <v>248</v>
      </c>
      <c r="H130" s="10">
        <v>11050301722</v>
      </c>
      <c r="I130" s="18">
        <v>75.92</v>
      </c>
      <c r="J130" s="18">
        <v>81.5</v>
      </c>
      <c r="K130" s="21"/>
      <c r="L130" s="18">
        <f t="shared" si="3"/>
        <v>78.152000000000001</v>
      </c>
      <c r="M130" s="19">
        <v>2</v>
      </c>
      <c r="N130" s="18" t="s">
        <v>22</v>
      </c>
      <c r="O130" s="11"/>
    </row>
    <row r="131" spans="1:15" ht="21" customHeight="1">
      <c r="A131" s="8">
        <v>128</v>
      </c>
      <c r="B131" s="29"/>
      <c r="C131" s="21"/>
      <c r="D131" s="21"/>
      <c r="E131" s="21"/>
      <c r="F131" s="24"/>
      <c r="G131" s="8" t="s">
        <v>249</v>
      </c>
      <c r="H131" s="10">
        <v>11050302019</v>
      </c>
      <c r="I131" s="18">
        <v>78.22</v>
      </c>
      <c r="J131" s="18">
        <v>76.819999999999993</v>
      </c>
      <c r="K131" s="21"/>
      <c r="L131" s="18">
        <f t="shared" si="3"/>
        <v>77.66</v>
      </c>
      <c r="M131" s="19">
        <v>3</v>
      </c>
      <c r="N131" s="18" t="s">
        <v>22</v>
      </c>
      <c r="O131" s="11"/>
    </row>
    <row r="132" spans="1:15" ht="21" customHeight="1">
      <c r="A132" s="8">
        <v>129</v>
      </c>
      <c r="B132" s="29"/>
      <c r="C132" s="21"/>
      <c r="D132" s="21"/>
      <c r="E132" s="21"/>
      <c r="F132" s="24"/>
      <c r="G132" s="8" t="s">
        <v>250</v>
      </c>
      <c r="H132" s="10">
        <v>11050302214</v>
      </c>
      <c r="I132" s="18">
        <v>76.22</v>
      </c>
      <c r="J132" s="18">
        <v>78.14</v>
      </c>
      <c r="K132" s="21"/>
      <c r="L132" s="18">
        <f t="shared" si="3"/>
        <v>76.988</v>
      </c>
      <c r="M132" s="19">
        <v>4</v>
      </c>
      <c r="N132" s="18" t="s">
        <v>24</v>
      </c>
      <c r="O132" s="11"/>
    </row>
    <row r="133" spans="1:15" ht="21" customHeight="1">
      <c r="A133" s="8">
        <v>130</v>
      </c>
      <c r="B133" s="29"/>
      <c r="C133" s="21"/>
      <c r="D133" s="21"/>
      <c r="E133" s="21"/>
      <c r="F133" s="24"/>
      <c r="G133" s="8" t="s">
        <v>251</v>
      </c>
      <c r="H133" s="10">
        <v>11050302821</v>
      </c>
      <c r="I133" s="18">
        <v>75.8</v>
      </c>
      <c r="J133" s="18">
        <v>77.040000000000006</v>
      </c>
      <c r="K133" s="21"/>
      <c r="L133" s="18">
        <f t="shared" si="3"/>
        <v>76.295999999999992</v>
      </c>
      <c r="M133" s="19">
        <v>5</v>
      </c>
      <c r="N133" s="18" t="s">
        <v>24</v>
      </c>
      <c r="O133" s="11"/>
    </row>
    <row r="134" spans="1:15" ht="21" customHeight="1">
      <c r="A134" s="8">
        <v>131</v>
      </c>
      <c r="B134" s="30"/>
      <c r="C134" s="21"/>
      <c r="D134" s="21"/>
      <c r="E134" s="21"/>
      <c r="F134" s="24"/>
      <c r="G134" s="8" t="s">
        <v>252</v>
      </c>
      <c r="H134" s="10">
        <v>11050302611</v>
      </c>
      <c r="I134" s="18">
        <v>75.09</v>
      </c>
      <c r="J134" s="18">
        <v>77.5</v>
      </c>
      <c r="K134" s="21"/>
      <c r="L134" s="18">
        <f t="shared" si="3"/>
        <v>76.054000000000002</v>
      </c>
      <c r="M134" s="19">
        <v>6</v>
      </c>
      <c r="N134" s="18" t="s">
        <v>24</v>
      </c>
      <c r="O134" s="11"/>
    </row>
    <row r="135" spans="1:15" ht="21" customHeight="1">
      <c r="A135" s="8">
        <v>132</v>
      </c>
      <c r="B135" s="21" t="s">
        <v>253</v>
      </c>
      <c r="C135" s="21" t="s">
        <v>254</v>
      </c>
      <c r="D135" s="21" t="s">
        <v>255</v>
      </c>
      <c r="E135" s="21">
        <v>1</v>
      </c>
      <c r="F135" s="24" t="s">
        <v>19</v>
      </c>
      <c r="G135" s="8" t="s">
        <v>256</v>
      </c>
      <c r="H135" s="10">
        <v>11050300404</v>
      </c>
      <c r="I135" s="18">
        <v>70.09</v>
      </c>
      <c r="J135" s="18">
        <v>79.099999999999994</v>
      </c>
      <c r="K135" s="21" t="s">
        <v>21</v>
      </c>
      <c r="L135" s="18">
        <f t="shared" si="2"/>
        <v>73.694000000000003</v>
      </c>
      <c r="M135" s="19">
        <v>1</v>
      </c>
      <c r="N135" s="18" t="s">
        <v>22</v>
      </c>
      <c r="O135" s="11"/>
    </row>
    <row r="136" spans="1:15" ht="21" customHeight="1">
      <c r="A136" s="8">
        <v>133</v>
      </c>
      <c r="B136" s="21"/>
      <c r="C136" s="21"/>
      <c r="D136" s="21"/>
      <c r="E136" s="21"/>
      <c r="F136" s="24"/>
      <c r="G136" s="8" t="s">
        <v>257</v>
      </c>
      <c r="H136" s="10">
        <v>11050204021</v>
      </c>
      <c r="I136" s="18">
        <v>69.3</v>
      </c>
      <c r="J136" s="18">
        <v>79.62</v>
      </c>
      <c r="K136" s="21"/>
      <c r="L136" s="18">
        <f t="shared" si="2"/>
        <v>73.427999999999997</v>
      </c>
      <c r="M136" s="19">
        <v>2</v>
      </c>
      <c r="N136" s="18" t="s">
        <v>24</v>
      </c>
      <c r="O136" s="11"/>
    </row>
    <row r="137" spans="1:15" ht="21" customHeight="1">
      <c r="A137" s="8">
        <v>134</v>
      </c>
      <c r="B137" s="21"/>
      <c r="C137" s="21"/>
      <c r="D137" s="21" t="s">
        <v>258</v>
      </c>
      <c r="E137" s="21">
        <v>1</v>
      </c>
      <c r="F137" s="24" t="s">
        <v>19</v>
      </c>
      <c r="G137" s="8" t="s">
        <v>259</v>
      </c>
      <c r="H137" s="10">
        <v>12050104001</v>
      </c>
      <c r="I137" s="18">
        <v>73.98</v>
      </c>
      <c r="J137" s="18">
        <v>77.06</v>
      </c>
      <c r="K137" s="21" t="s">
        <v>21</v>
      </c>
      <c r="L137" s="18">
        <f t="shared" si="2"/>
        <v>75.212000000000003</v>
      </c>
      <c r="M137" s="19">
        <v>1</v>
      </c>
      <c r="N137" s="18" t="s">
        <v>22</v>
      </c>
      <c r="O137" s="11"/>
    </row>
    <row r="138" spans="1:15" ht="21" customHeight="1">
      <c r="A138" s="8">
        <v>135</v>
      </c>
      <c r="B138" s="21"/>
      <c r="C138" s="21"/>
      <c r="D138" s="21"/>
      <c r="E138" s="21"/>
      <c r="F138" s="24"/>
      <c r="G138" s="8" t="s">
        <v>260</v>
      </c>
      <c r="H138" s="10">
        <v>12050104126</v>
      </c>
      <c r="I138" s="18">
        <v>73.78</v>
      </c>
      <c r="J138" s="18">
        <v>76.48</v>
      </c>
      <c r="K138" s="21"/>
      <c r="L138" s="18">
        <f t="shared" si="2"/>
        <v>74.86</v>
      </c>
      <c r="M138" s="19">
        <v>2</v>
      </c>
      <c r="N138" s="18" t="s">
        <v>24</v>
      </c>
      <c r="O138" s="11"/>
    </row>
    <row r="139" spans="1:15" ht="21" customHeight="1">
      <c r="A139" s="8">
        <v>136</v>
      </c>
      <c r="B139" s="21"/>
      <c r="C139" s="21"/>
      <c r="D139" s="21" t="s">
        <v>261</v>
      </c>
      <c r="E139" s="21">
        <v>1</v>
      </c>
      <c r="F139" s="24" t="s">
        <v>19</v>
      </c>
      <c r="G139" s="8" t="s">
        <v>262</v>
      </c>
      <c r="H139" s="10">
        <v>12050103814</v>
      </c>
      <c r="I139" s="18">
        <v>75.52</v>
      </c>
      <c r="J139" s="18">
        <v>76.16</v>
      </c>
      <c r="K139" s="21" t="s">
        <v>21</v>
      </c>
      <c r="L139" s="18">
        <f t="shared" si="2"/>
        <v>75.775999999999996</v>
      </c>
      <c r="M139" s="19">
        <v>1</v>
      </c>
      <c r="N139" s="18" t="s">
        <v>22</v>
      </c>
      <c r="O139" s="11"/>
    </row>
    <row r="140" spans="1:15" ht="21" customHeight="1">
      <c r="A140" s="8">
        <v>137</v>
      </c>
      <c r="B140" s="21"/>
      <c r="C140" s="21"/>
      <c r="D140" s="21"/>
      <c r="E140" s="21"/>
      <c r="F140" s="24"/>
      <c r="G140" s="8" t="s">
        <v>263</v>
      </c>
      <c r="H140" s="10">
        <v>12050102414</v>
      </c>
      <c r="I140" s="18">
        <v>74.66</v>
      </c>
      <c r="J140" s="18">
        <v>75.38</v>
      </c>
      <c r="K140" s="21"/>
      <c r="L140" s="18">
        <f t="shared" si="2"/>
        <v>74.948000000000008</v>
      </c>
      <c r="M140" s="19">
        <v>2</v>
      </c>
      <c r="N140" s="18" t="s">
        <v>24</v>
      </c>
      <c r="O140" s="11"/>
    </row>
    <row r="141" spans="1:15" ht="21" customHeight="1">
      <c r="A141" s="8">
        <v>138</v>
      </c>
      <c r="B141" s="21"/>
      <c r="C141" s="21" t="s">
        <v>264</v>
      </c>
      <c r="D141" s="21" t="s">
        <v>265</v>
      </c>
      <c r="E141" s="21">
        <v>1</v>
      </c>
      <c r="F141" s="24" t="s">
        <v>19</v>
      </c>
      <c r="G141" s="8" t="s">
        <v>266</v>
      </c>
      <c r="H141" s="10">
        <v>12050104102</v>
      </c>
      <c r="I141" s="18">
        <v>66.56</v>
      </c>
      <c r="J141" s="18">
        <v>78.099999999999994</v>
      </c>
      <c r="K141" s="21" t="s">
        <v>21</v>
      </c>
      <c r="L141" s="18">
        <f t="shared" si="2"/>
        <v>71.176000000000002</v>
      </c>
      <c r="M141" s="19">
        <v>1</v>
      </c>
      <c r="N141" s="18" t="s">
        <v>22</v>
      </c>
      <c r="O141" s="11"/>
    </row>
    <row r="142" spans="1:15" ht="25.8" customHeight="1">
      <c r="A142" s="8">
        <v>139</v>
      </c>
      <c r="B142" s="21"/>
      <c r="C142" s="21"/>
      <c r="D142" s="21"/>
      <c r="E142" s="21"/>
      <c r="F142" s="24"/>
      <c r="G142" s="8" t="s">
        <v>267</v>
      </c>
      <c r="H142" s="10">
        <v>12050103803</v>
      </c>
      <c r="I142" s="18">
        <v>66.48</v>
      </c>
      <c r="J142" s="18"/>
      <c r="K142" s="21"/>
      <c r="L142" s="11" t="s">
        <v>436</v>
      </c>
      <c r="M142" s="19"/>
      <c r="N142" s="18" t="s">
        <v>24</v>
      </c>
      <c r="O142" s="11"/>
    </row>
    <row r="143" spans="1:15" ht="21" customHeight="1">
      <c r="A143" s="8">
        <v>140</v>
      </c>
      <c r="B143" s="21"/>
      <c r="C143" s="21" t="s">
        <v>268</v>
      </c>
      <c r="D143" s="21" t="s">
        <v>269</v>
      </c>
      <c r="E143" s="21">
        <v>1</v>
      </c>
      <c r="F143" s="24" t="s">
        <v>19</v>
      </c>
      <c r="G143" s="8" t="s">
        <v>270</v>
      </c>
      <c r="H143" s="10">
        <v>11050204424</v>
      </c>
      <c r="I143" s="18">
        <v>76.989999999999995</v>
      </c>
      <c r="J143" s="18">
        <v>80.819999999999993</v>
      </c>
      <c r="K143" s="21" t="s">
        <v>21</v>
      </c>
      <c r="L143" s="18">
        <f t="shared" si="2"/>
        <v>78.521999999999991</v>
      </c>
      <c r="M143" s="19">
        <v>1</v>
      </c>
      <c r="N143" s="18" t="s">
        <v>22</v>
      </c>
      <c r="O143" s="11"/>
    </row>
    <row r="144" spans="1:15" ht="21" customHeight="1">
      <c r="A144" s="8">
        <v>141</v>
      </c>
      <c r="B144" s="21"/>
      <c r="C144" s="21"/>
      <c r="D144" s="21"/>
      <c r="E144" s="21"/>
      <c r="F144" s="24"/>
      <c r="G144" s="8" t="s">
        <v>271</v>
      </c>
      <c r="H144" s="10">
        <v>11050204526</v>
      </c>
      <c r="I144" s="18">
        <v>71.14</v>
      </c>
      <c r="J144" s="18">
        <v>65.42</v>
      </c>
      <c r="K144" s="21"/>
      <c r="L144" s="18">
        <f t="shared" si="2"/>
        <v>68.852000000000004</v>
      </c>
      <c r="M144" s="19">
        <v>2</v>
      </c>
      <c r="N144" s="18" t="s">
        <v>24</v>
      </c>
      <c r="O144" s="11"/>
    </row>
    <row r="145" spans="1:15" ht="21" customHeight="1">
      <c r="A145" s="8">
        <v>142</v>
      </c>
      <c r="B145" s="21" t="s">
        <v>272</v>
      </c>
      <c r="C145" s="21" t="s">
        <v>273</v>
      </c>
      <c r="D145" s="21" t="s">
        <v>274</v>
      </c>
      <c r="E145" s="21">
        <v>1</v>
      </c>
      <c r="F145" s="24" t="s">
        <v>19</v>
      </c>
      <c r="G145" s="8" t="s">
        <v>275</v>
      </c>
      <c r="H145" s="10">
        <v>12050300617</v>
      </c>
      <c r="I145" s="18">
        <v>86.66</v>
      </c>
      <c r="J145" s="18">
        <v>77.44</v>
      </c>
      <c r="K145" s="21" t="s">
        <v>21</v>
      </c>
      <c r="L145" s="18">
        <f t="shared" si="2"/>
        <v>82.971999999999994</v>
      </c>
      <c r="M145" s="19">
        <v>1</v>
      </c>
      <c r="N145" s="18" t="s">
        <v>22</v>
      </c>
      <c r="O145" s="11"/>
    </row>
    <row r="146" spans="1:15" ht="21" customHeight="1">
      <c r="A146" s="8">
        <v>143</v>
      </c>
      <c r="B146" s="21"/>
      <c r="C146" s="21"/>
      <c r="D146" s="21"/>
      <c r="E146" s="21"/>
      <c r="F146" s="24"/>
      <c r="G146" s="8" t="s">
        <v>276</v>
      </c>
      <c r="H146" s="10">
        <v>12050300509</v>
      </c>
      <c r="I146" s="18">
        <v>86.28</v>
      </c>
      <c r="J146" s="18">
        <v>77</v>
      </c>
      <c r="K146" s="21"/>
      <c r="L146" s="18">
        <f t="shared" si="2"/>
        <v>82.567999999999998</v>
      </c>
      <c r="M146" s="19">
        <v>2</v>
      </c>
      <c r="N146" s="18" t="s">
        <v>24</v>
      </c>
      <c r="O146" s="11"/>
    </row>
    <row r="147" spans="1:15" ht="21" customHeight="1">
      <c r="A147" s="8">
        <v>144</v>
      </c>
      <c r="B147" s="21"/>
      <c r="C147" s="21"/>
      <c r="D147" s="21" t="s">
        <v>277</v>
      </c>
      <c r="E147" s="21">
        <v>1</v>
      </c>
      <c r="F147" s="24" t="s">
        <v>19</v>
      </c>
      <c r="G147" s="8" t="s">
        <v>278</v>
      </c>
      <c r="H147" s="10">
        <v>11050100322</v>
      </c>
      <c r="I147" s="18">
        <v>84.1</v>
      </c>
      <c r="J147" s="18">
        <v>77.42</v>
      </c>
      <c r="K147" s="21" t="s">
        <v>21</v>
      </c>
      <c r="L147" s="18">
        <f t="shared" si="2"/>
        <v>81.427999999999997</v>
      </c>
      <c r="M147" s="19">
        <v>1</v>
      </c>
      <c r="N147" s="18" t="s">
        <v>22</v>
      </c>
      <c r="O147" s="11"/>
    </row>
    <row r="148" spans="1:15" ht="21" customHeight="1">
      <c r="A148" s="8">
        <v>145</v>
      </c>
      <c r="B148" s="21"/>
      <c r="C148" s="21"/>
      <c r="D148" s="21"/>
      <c r="E148" s="21"/>
      <c r="F148" s="24"/>
      <c r="G148" s="8" t="s">
        <v>279</v>
      </c>
      <c r="H148" s="10">
        <v>11050102028</v>
      </c>
      <c r="I148" s="18">
        <v>82.32</v>
      </c>
      <c r="J148" s="18">
        <v>77.06</v>
      </c>
      <c r="K148" s="21"/>
      <c r="L148" s="18">
        <f t="shared" si="2"/>
        <v>80.215999999999994</v>
      </c>
      <c r="M148" s="19">
        <v>2</v>
      </c>
      <c r="N148" s="18" t="s">
        <v>24</v>
      </c>
      <c r="O148" s="11"/>
    </row>
    <row r="149" spans="1:15" ht="21" customHeight="1">
      <c r="A149" s="8">
        <v>146</v>
      </c>
      <c r="B149" s="21"/>
      <c r="C149" s="21" t="s">
        <v>280</v>
      </c>
      <c r="D149" s="21" t="s">
        <v>281</v>
      </c>
      <c r="E149" s="21">
        <v>1</v>
      </c>
      <c r="F149" s="24" t="s">
        <v>19</v>
      </c>
      <c r="G149" s="8" t="s">
        <v>282</v>
      </c>
      <c r="H149" s="10">
        <v>11050102908</v>
      </c>
      <c r="I149" s="18">
        <v>85.75</v>
      </c>
      <c r="J149" s="18">
        <v>80.28</v>
      </c>
      <c r="K149" s="21" t="s">
        <v>21</v>
      </c>
      <c r="L149" s="18">
        <f t="shared" si="2"/>
        <v>83.561999999999998</v>
      </c>
      <c r="M149" s="19">
        <v>1</v>
      </c>
      <c r="N149" s="18" t="s">
        <v>22</v>
      </c>
      <c r="O149" s="11"/>
    </row>
    <row r="150" spans="1:15" ht="21" customHeight="1">
      <c r="A150" s="8">
        <v>147</v>
      </c>
      <c r="B150" s="21"/>
      <c r="C150" s="21"/>
      <c r="D150" s="21"/>
      <c r="E150" s="21"/>
      <c r="F150" s="24"/>
      <c r="G150" s="8" t="s">
        <v>283</v>
      </c>
      <c r="H150" s="10">
        <v>11050102130</v>
      </c>
      <c r="I150" s="18">
        <v>83.02</v>
      </c>
      <c r="J150" s="18">
        <v>80.5</v>
      </c>
      <c r="K150" s="21"/>
      <c r="L150" s="18">
        <f t="shared" si="2"/>
        <v>82.012</v>
      </c>
      <c r="M150" s="19">
        <v>2</v>
      </c>
      <c r="N150" s="18" t="s">
        <v>24</v>
      </c>
      <c r="O150" s="11"/>
    </row>
    <row r="151" spans="1:15" ht="21" customHeight="1">
      <c r="A151" s="8">
        <v>148</v>
      </c>
      <c r="B151" s="21"/>
      <c r="C151" s="21"/>
      <c r="D151" s="21"/>
      <c r="E151" s="21"/>
      <c r="F151" s="24"/>
      <c r="G151" s="8" t="s">
        <v>284</v>
      </c>
      <c r="H151" s="10">
        <v>11050100713</v>
      </c>
      <c r="I151" s="18">
        <v>83.02</v>
      </c>
      <c r="J151" s="18">
        <v>77.680000000000007</v>
      </c>
      <c r="K151" s="21"/>
      <c r="L151" s="18">
        <f t="shared" si="2"/>
        <v>80.884</v>
      </c>
      <c r="M151" s="19">
        <v>3</v>
      </c>
      <c r="N151" s="18" t="s">
        <v>24</v>
      </c>
      <c r="O151" s="11"/>
    </row>
    <row r="152" spans="1:15" ht="21" customHeight="1">
      <c r="A152" s="8">
        <v>149</v>
      </c>
      <c r="B152" s="21"/>
      <c r="C152" s="21"/>
      <c r="D152" s="21" t="s">
        <v>285</v>
      </c>
      <c r="E152" s="21">
        <v>1</v>
      </c>
      <c r="F152" s="24" t="s">
        <v>19</v>
      </c>
      <c r="G152" s="8" t="s">
        <v>286</v>
      </c>
      <c r="H152" s="10">
        <v>12050302001</v>
      </c>
      <c r="I152" s="18">
        <v>73.06</v>
      </c>
      <c r="J152" s="18">
        <v>80.099999999999994</v>
      </c>
      <c r="K152" s="21" t="s">
        <v>21</v>
      </c>
      <c r="L152" s="18">
        <f t="shared" si="2"/>
        <v>75.876000000000005</v>
      </c>
      <c r="M152" s="19">
        <v>1</v>
      </c>
      <c r="N152" s="18" t="s">
        <v>22</v>
      </c>
      <c r="O152" s="11"/>
    </row>
    <row r="153" spans="1:15" ht="21" customHeight="1">
      <c r="A153" s="8">
        <v>150</v>
      </c>
      <c r="B153" s="21"/>
      <c r="C153" s="21"/>
      <c r="D153" s="21"/>
      <c r="E153" s="21"/>
      <c r="F153" s="24"/>
      <c r="G153" s="8" t="s">
        <v>287</v>
      </c>
      <c r="H153" s="10">
        <v>12050302004</v>
      </c>
      <c r="I153" s="18">
        <v>68.67</v>
      </c>
      <c r="J153" s="18">
        <v>77.62</v>
      </c>
      <c r="K153" s="33"/>
      <c r="L153" s="18">
        <f t="shared" si="2"/>
        <v>72.25</v>
      </c>
      <c r="M153" s="19">
        <v>2</v>
      </c>
      <c r="N153" s="18" t="s">
        <v>24</v>
      </c>
      <c r="O153" s="11"/>
    </row>
    <row r="154" spans="1:15" ht="21" customHeight="1">
      <c r="A154" s="8">
        <v>151</v>
      </c>
      <c r="B154" s="21"/>
      <c r="C154" s="21" t="s">
        <v>288</v>
      </c>
      <c r="D154" s="21" t="s">
        <v>289</v>
      </c>
      <c r="E154" s="21">
        <v>1</v>
      </c>
      <c r="F154" s="24" t="s">
        <v>19</v>
      </c>
      <c r="G154" s="8" t="s">
        <v>290</v>
      </c>
      <c r="H154" s="10">
        <v>12050302627</v>
      </c>
      <c r="I154" s="18">
        <v>68.510000000000005</v>
      </c>
      <c r="J154" s="18">
        <v>77.260000000000005</v>
      </c>
      <c r="K154" s="21" t="s">
        <v>21</v>
      </c>
      <c r="L154" s="18">
        <f t="shared" si="2"/>
        <v>72.010000000000005</v>
      </c>
      <c r="M154" s="19">
        <v>1</v>
      </c>
      <c r="N154" s="18" t="s">
        <v>22</v>
      </c>
      <c r="O154" s="11"/>
    </row>
    <row r="155" spans="1:15" ht="21" customHeight="1">
      <c r="A155" s="8">
        <v>152</v>
      </c>
      <c r="B155" s="21"/>
      <c r="C155" s="21"/>
      <c r="D155" s="21"/>
      <c r="E155" s="21"/>
      <c r="F155" s="24"/>
      <c r="G155" s="8" t="s">
        <v>291</v>
      </c>
      <c r="H155" s="10">
        <v>12050302822</v>
      </c>
      <c r="I155" s="18">
        <v>66.540000000000006</v>
      </c>
      <c r="J155" s="18">
        <v>78.02</v>
      </c>
      <c r="K155" s="33"/>
      <c r="L155" s="18">
        <f t="shared" si="2"/>
        <v>71.132000000000005</v>
      </c>
      <c r="M155" s="19">
        <v>2</v>
      </c>
      <c r="N155" s="18" t="s">
        <v>24</v>
      </c>
      <c r="O155" s="11"/>
    </row>
    <row r="156" spans="1:15" ht="21" customHeight="1">
      <c r="A156" s="8">
        <v>153</v>
      </c>
      <c r="B156" s="21" t="s">
        <v>292</v>
      </c>
      <c r="C156" s="21" t="s">
        <v>293</v>
      </c>
      <c r="D156" s="21" t="s">
        <v>294</v>
      </c>
      <c r="E156" s="21">
        <v>1</v>
      </c>
      <c r="F156" s="24" t="s">
        <v>19</v>
      </c>
      <c r="G156" s="8" t="s">
        <v>295</v>
      </c>
      <c r="H156" s="10">
        <v>12050300904</v>
      </c>
      <c r="I156" s="18">
        <v>91.68</v>
      </c>
      <c r="J156" s="18">
        <v>79.44</v>
      </c>
      <c r="K156" s="21" t="s">
        <v>21</v>
      </c>
      <c r="L156" s="18">
        <f t="shared" si="2"/>
        <v>86.784000000000006</v>
      </c>
      <c r="M156" s="19">
        <v>1</v>
      </c>
      <c r="N156" s="18" t="s">
        <v>22</v>
      </c>
      <c r="O156" s="11"/>
    </row>
    <row r="157" spans="1:15" ht="21" customHeight="1">
      <c r="A157" s="8">
        <v>154</v>
      </c>
      <c r="B157" s="21"/>
      <c r="C157" s="21"/>
      <c r="D157" s="21"/>
      <c r="E157" s="21"/>
      <c r="F157" s="24"/>
      <c r="G157" s="8" t="s">
        <v>296</v>
      </c>
      <c r="H157" s="10">
        <v>12050301004</v>
      </c>
      <c r="I157" s="18">
        <v>89.04</v>
      </c>
      <c r="J157" s="18">
        <v>77.680000000000007</v>
      </c>
      <c r="K157" s="33"/>
      <c r="L157" s="18">
        <f t="shared" si="2"/>
        <v>84.496000000000009</v>
      </c>
      <c r="M157" s="19">
        <v>2</v>
      </c>
      <c r="N157" s="18" t="s">
        <v>24</v>
      </c>
      <c r="O157" s="11"/>
    </row>
    <row r="158" spans="1:15" ht="21" customHeight="1">
      <c r="A158" s="8">
        <v>155</v>
      </c>
      <c r="B158" s="21" t="s">
        <v>297</v>
      </c>
      <c r="C158" s="21" t="s">
        <v>298</v>
      </c>
      <c r="D158" s="21" t="s">
        <v>299</v>
      </c>
      <c r="E158" s="21">
        <v>1</v>
      </c>
      <c r="F158" s="21" t="s">
        <v>300</v>
      </c>
      <c r="G158" s="8" t="s">
        <v>301</v>
      </c>
      <c r="H158" s="10">
        <v>11050201829</v>
      </c>
      <c r="I158" s="18">
        <v>70.2</v>
      </c>
      <c r="J158" s="18">
        <v>82.2</v>
      </c>
      <c r="K158" s="21" t="s">
        <v>21</v>
      </c>
      <c r="L158" s="18">
        <f t="shared" si="2"/>
        <v>75</v>
      </c>
      <c r="M158" s="19">
        <v>1</v>
      </c>
      <c r="N158" s="18" t="s">
        <v>22</v>
      </c>
      <c r="O158" s="20"/>
    </row>
    <row r="159" spans="1:15" ht="26.4" customHeight="1">
      <c r="A159" s="8">
        <v>156</v>
      </c>
      <c r="B159" s="21"/>
      <c r="C159" s="21"/>
      <c r="D159" s="21"/>
      <c r="E159" s="21"/>
      <c r="F159" s="21"/>
      <c r="G159" s="8" t="s">
        <v>302</v>
      </c>
      <c r="H159" s="10">
        <v>11050201812</v>
      </c>
      <c r="I159" s="18">
        <v>76.78</v>
      </c>
      <c r="J159" s="18"/>
      <c r="K159" s="33"/>
      <c r="L159" s="11" t="s">
        <v>437</v>
      </c>
      <c r="M159" s="19"/>
      <c r="N159" s="18" t="s">
        <v>24</v>
      </c>
      <c r="O159" s="11"/>
    </row>
    <row r="160" spans="1:15" ht="18" customHeight="1">
      <c r="A160" s="8">
        <v>157</v>
      </c>
      <c r="B160" s="21"/>
      <c r="C160" s="21"/>
      <c r="D160" s="21" t="s">
        <v>303</v>
      </c>
      <c r="E160" s="21">
        <v>1</v>
      </c>
      <c r="F160" s="21" t="s">
        <v>300</v>
      </c>
      <c r="G160" s="8" t="s">
        <v>304</v>
      </c>
      <c r="H160" s="10">
        <v>11050204609</v>
      </c>
      <c r="I160" s="18">
        <v>72.17</v>
      </c>
      <c r="J160" s="18">
        <v>81.06</v>
      </c>
      <c r="K160" s="21" t="s">
        <v>21</v>
      </c>
      <c r="L160" s="18">
        <f t="shared" si="2"/>
        <v>75.725999999999999</v>
      </c>
      <c r="M160" s="19">
        <v>1</v>
      </c>
      <c r="N160" s="18" t="s">
        <v>22</v>
      </c>
      <c r="O160" s="11"/>
    </row>
    <row r="161" spans="1:15" ht="21" customHeight="1">
      <c r="A161" s="8">
        <v>158</v>
      </c>
      <c r="B161" s="21"/>
      <c r="C161" s="21"/>
      <c r="D161" s="21"/>
      <c r="E161" s="21"/>
      <c r="F161" s="21"/>
      <c r="G161" s="8" t="s">
        <v>305</v>
      </c>
      <c r="H161" s="10">
        <v>11050201718</v>
      </c>
      <c r="I161" s="18">
        <v>71.22</v>
      </c>
      <c r="J161" s="18">
        <v>81.84</v>
      </c>
      <c r="K161" s="33"/>
      <c r="L161" s="18">
        <f t="shared" si="2"/>
        <v>75.468000000000004</v>
      </c>
      <c r="M161" s="19">
        <v>2</v>
      </c>
      <c r="N161" s="18" t="s">
        <v>24</v>
      </c>
      <c r="O161" s="11"/>
    </row>
    <row r="162" spans="1:15" ht="21" customHeight="1">
      <c r="A162" s="8">
        <v>159</v>
      </c>
      <c r="B162" s="22" t="s">
        <v>306</v>
      </c>
      <c r="C162" s="21" t="s">
        <v>307</v>
      </c>
      <c r="D162" s="21" t="s">
        <v>308</v>
      </c>
      <c r="E162" s="21">
        <v>1</v>
      </c>
      <c r="F162" s="21" t="s">
        <v>300</v>
      </c>
      <c r="G162" s="8" t="s">
        <v>309</v>
      </c>
      <c r="H162" s="10">
        <v>11050204223</v>
      </c>
      <c r="I162" s="18">
        <v>72.05</v>
      </c>
      <c r="J162" s="18">
        <v>84.12</v>
      </c>
      <c r="K162" s="21" t="s">
        <v>21</v>
      </c>
      <c r="L162" s="18">
        <f t="shared" si="2"/>
        <v>76.878</v>
      </c>
      <c r="M162" s="19">
        <v>1</v>
      </c>
      <c r="N162" s="18" t="s">
        <v>22</v>
      </c>
      <c r="O162" s="11"/>
    </row>
    <row r="163" spans="1:15" ht="21" customHeight="1">
      <c r="A163" s="8">
        <v>160</v>
      </c>
      <c r="B163" s="22"/>
      <c r="C163" s="21"/>
      <c r="D163" s="21"/>
      <c r="E163" s="21"/>
      <c r="F163" s="21"/>
      <c r="G163" s="8" t="s">
        <v>310</v>
      </c>
      <c r="H163" s="10">
        <v>11050201113</v>
      </c>
      <c r="I163" s="18">
        <v>70.680000000000007</v>
      </c>
      <c r="J163" s="18">
        <v>81.64</v>
      </c>
      <c r="K163" s="33"/>
      <c r="L163" s="18">
        <f t="shared" si="2"/>
        <v>75.063999999999993</v>
      </c>
      <c r="M163" s="19">
        <v>2</v>
      </c>
      <c r="N163" s="18" t="s">
        <v>24</v>
      </c>
      <c r="O163" s="11"/>
    </row>
    <row r="164" spans="1:15" ht="21" customHeight="1">
      <c r="A164" s="8">
        <v>161</v>
      </c>
      <c r="B164" s="22" t="s">
        <v>311</v>
      </c>
      <c r="C164" s="25" t="s">
        <v>312</v>
      </c>
      <c r="D164" s="25" t="s">
        <v>313</v>
      </c>
      <c r="E164" s="22">
        <v>1</v>
      </c>
      <c r="F164" s="24" t="s">
        <v>19</v>
      </c>
      <c r="G164" s="8" t="s">
        <v>314</v>
      </c>
      <c r="H164" s="10">
        <v>12050200703</v>
      </c>
      <c r="I164" s="18">
        <v>81.22</v>
      </c>
      <c r="J164" s="18">
        <v>83.18</v>
      </c>
      <c r="K164" s="21" t="s">
        <v>21</v>
      </c>
      <c r="L164" s="18">
        <f t="shared" si="2"/>
        <v>82.004000000000005</v>
      </c>
      <c r="M164" s="19">
        <v>1</v>
      </c>
      <c r="N164" s="18" t="s">
        <v>22</v>
      </c>
      <c r="O164" s="11"/>
    </row>
    <row r="165" spans="1:15" ht="21" customHeight="1">
      <c r="A165" s="8">
        <v>162</v>
      </c>
      <c r="B165" s="22"/>
      <c r="C165" s="25"/>
      <c r="D165" s="25"/>
      <c r="E165" s="22"/>
      <c r="F165" s="24"/>
      <c r="G165" s="8" t="s">
        <v>315</v>
      </c>
      <c r="H165" s="10">
        <v>12050201306</v>
      </c>
      <c r="I165" s="18">
        <v>80.78</v>
      </c>
      <c r="J165" s="18">
        <v>81.2</v>
      </c>
      <c r="K165" s="33"/>
      <c r="L165" s="18">
        <f t="shared" si="2"/>
        <v>80.948000000000008</v>
      </c>
      <c r="M165" s="19">
        <v>2</v>
      </c>
      <c r="N165" s="18" t="s">
        <v>24</v>
      </c>
      <c r="O165" s="11"/>
    </row>
    <row r="166" spans="1:15" ht="21" customHeight="1">
      <c r="A166" s="8">
        <v>163</v>
      </c>
      <c r="B166" s="22"/>
      <c r="C166" s="21"/>
      <c r="D166" s="22" t="s">
        <v>316</v>
      </c>
      <c r="E166" s="21">
        <v>1</v>
      </c>
      <c r="F166" s="24" t="s">
        <v>19</v>
      </c>
      <c r="G166" s="8" t="s">
        <v>317</v>
      </c>
      <c r="H166" s="10">
        <v>11050101421</v>
      </c>
      <c r="I166" s="18">
        <v>87.38</v>
      </c>
      <c r="J166" s="18">
        <v>84.02</v>
      </c>
      <c r="K166" s="21" t="s">
        <v>318</v>
      </c>
      <c r="L166" s="18">
        <f t="shared" ref="L166:L173" si="4">I166*0.4+J166*0.6</f>
        <v>85.364000000000004</v>
      </c>
      <c r="M166" s="19">
        <v>1</v>
      </c>
      <c r="N166" s="18" t="s">
        <v>22</v>
      </c>
      <c r="O166" s="11"/>
    </row>
    <row r="167" spans="1:15" ht="21" customHeight="1">
      <c r="A167" s="8">
        <v>164</v>
      </c>
      <c r="B167" s="22"/>
      <c r="C167" s="21"/>
      <c r="D167" s="22"/>
      <c r="E167" s="21"/>
      <c r="F167" s="24"/>
      <c r="G167" s="8" t="s">
        <v>319</v>
      </c>
      <c r="H167" s="10">
        <v>11050102507</v>
      </c>
      <c r="I167" s="18">
        <v>85.61</v>
      </c>
      <c r="J167" s="18">
        <v>79.58</v>
      </c>
      <c r="K167" s="21"/>
      <c r="L167" s="18">
        <f t="shared" si="4"/>
        <v>81.99199999999999</v>
      </c>
      <c r="M167" s="19">
        <v>2</v>
      </c>
      <c r="N167" s="18" t="s">
        <v>24</v>
      </c>
      <c r="O167" s="11"/>
    </row>
    <row r="168" spans="1:15" ht="21" customHeight="1">
      <c r="A168" s="8">
        <v>165</v>
      </c>
      <c r="B168" s="22"/>
      <c r="C168" s="21"/>
      <c r="D168" s="22" t="s">
        <v>320</v>
      </c>
      <c r="E168" s="21">
        <v>1</v>
      </c>
      <c r="F168" s="24" t="s">
        <v>19</v>
      </c>
      <c r="G168" s="8" t="s">
        <v>321</v>
      </c>
      <c r="H168" s="10">
        <v>11050100404</v>
      </c>
      <c r="I168" s="18">
        <v>87.93</v>
      </c>
      <c r="J168" s="18">
        <v>81.319999999999993</v>
      </c>
      <c r="K168" s="21" t="s">
        <v>318</v>
      </c>
      <c r="L168" s="18">
        <f t="shared" si="4"/>
        <v>83.963999999999999</v>
      </c>
      <c r="M168" s="19">
        <v>1</v>
      </c>
      <c r="N168" s="18" t="s">
        <v>22</v>
      </c>
      <c r="O168" s="11"/>
    </row>
    <row r="169" spans="1:15" ht="21" customHeight="1">
      <c r="A169" s="8">
        <v>166</v>
      </c>
      <c r="B169" s="22"/>
      <c r="C169" s="21"/>
      <c r="D169" s="22"/>
      <c r="E169" s="21"/>
      <c r="F169" s="24"/>
      <c r="G169" s="8" t="s">
        <v>322</v>
      </c>
      <c r="H169" s="10">
        <v>11050102106</v>
      </c>
      <c r="I169" s="18">
        <v>83.43</v>
      </c>
      <c r="J169" s="18">
        <v>72.400000000000006</v>
      </c>
      <c r="K169" s="21"/>
      <c r="L169" s="18">
        <f t="shared" si="4"/>
        <v>76.812000000000012</v>
      </c>
      <c r="M169" s="19">
        <v>2</v>
      </c>
      <c r="N169" s="18" t="s">
        <v>24</v>
      </c>
      <c r="O169" s="11"/>
    </row>
    <row r="170" spans="1:15" ht="21" customHeight="1">
      <c r="A170" s="8">
        <v>167</v>
      </c>
      <c r="B170" s="22"/>
      <c r="C170" s="21"/>
      <c r="D170" s="22" t="s">
        <v>323</v>
      </c>
      <c r="E170" s="21">
        <v>1</v>
      </c>
      <c r="F170" s="24" t="s">
        <v>19</v>
      </c>
      <c r="G170" s="8" t="s">
        <v>324</v>
      </c>
      <c r="H170" s="10">
        <v>11050103608</v>
      </c>
      <c r="I170" s="18">
        <v>85.46</v>
      </c>
      <c r="J170" s="18">
        <v>83.54</v>
      </c>
      <c r="K170" s="21" t="s">
        <v>318</v>
      </c>
      <c r="L170" s="18">
        <f t="shared" si="4"/>
        <v>84.307999999999993</v>
      </c>
      <c r="M170" s="19">
        <v>1</v>
      </c>
      <c r="N170" s="18" t="s">
        <v>22</v>
      </c>
      <c r="O170" s="11"/>
    </row>
    <row r="171" spans="1:15" ht="21" customHeight="1">
      <c r="A171" s="8">
        <v>168</v>
      </c>
      <c r="B171" s="22"/>
      <c r="C171" s="21"/>
      <c r="D171" s="22"/>
      <c r="E171" s="21"/>
      <c r="F171" s="24"/>
      <c r="G171" s="8" t="s">
        <v>325</v>
      </c>
      <c r="H171" s="10">
        <v>11050103303</v>
      </c>
      <c r="I171" s="18">
        <v>86.28</v>
      </c>
      <c r="J171" s="18">
        <v>76.959999999999994</v>
      </c>
      <c r="K171" s="21"/>
      <c r="L171" s="18">
        <f t="shared" si="4"/>
        <v>80.687999999999988</v>
      </c>
      <c r="M171" s="19">
        <v>2</v>
      </c>
      <c r="N171" s="18" t="s">
        <v>24</v>
      </c>
      <c r="O171" s="11"/>
    </row>
    <row r="172" spans="1:15" ht="21" customHeight="1">
      <c r="A172" s="8">
        <v>169</v>
      </c>
      <c r="B172" s="22"/>
      <c r="C172" s="21"/>
      <c r="D172" s="22" t="s">
        <v>326</v>
      </c>
      <c r="E172" s="21">
        <v>1</v>
      </c>
      <c r="F172" s="24" t="s">
        <v>19</v>
      </c>
      <c r="G172" s="8" t="s">
        <v>327</v>
      </c>
      <c r="H172" s="10">
        <v>11050102813</v>
      </c>
      <c r="I172" s="18">
        <v>87.24</v>
      </c>
      <c r="J172" s="18">
        <v>85.2</v>
      </c>
      <c r="K172" s="21" t="s">
        <v>318</v>
      </c>
      <c r="L172" s="18">
        <f t="shared" si="4"/>
        <v>86.015999999999991</v>
      </c>
      <c r="M172" s="19">
        <v>1</v>
      </c>
      <c r="N172" s="18" t="s">
        <v>22</v>
      </c>
      <c r="O172" s="11"/>
    </row>
    <row r="173" spans="1:15" ht="21" customHeight="1">
      <c r="A173" s="8">
        <v>170</v>
      </c>
      <c r="B173" s="22"/>
      <c r="C173" s="21"/>
      <c r="D173" s="22"/>
      <c r="E173" s="21"/>
      <c r="F173" s="24"/>
      <c r="G173" s="8" t="s">
        <v>328</v>
      </c>
      <c r="H173" s="10">
        <v>11050100902</v>
      </c>
      <c r="I173" s="18">
        <v>83.81</v>
      </c>
      <c r="J173" s="18">
        <v>81.86</v>
      </c>
      <c r="K173" s="21"/>
      <c r="L173" s="18">
        <f t="shared" si="4"/>
        <v>82.64</v>
      </c>
      <c r="M173" s="19">
        <v>2</v>
      </c>
      <c r="N173" s="18" t="s">
        <v>24</v>
      </c>
      <c r="O173" s="11"/>
    </row>
    <row r="174" spans="1:15" ht="21" customHeight="1">
      <c r="A174" s="8">
        <v>171</v>
      </c>
      <c r="B174" s="21" t="s">
        <v>329</v>
      </c>
      <c r="C174" s="21" t="s">
        <v>330</v>
      </c>
      <c r="D174" s="21" t="s">
        <v>331</v>
      </c>
      <c r="E174" s="21">
        <v>1</v>
      </c>
      <c r="F174" s="21" t="s">
        <v>19</v>
      </c>
      <c r="G174" s="8" t="s">
        <v>332</v>
      </c>
      <c r="H174" s="10">
        <v>12050200514</v>
      </c>
      <c r="I174" s="18">
        <v>83.04</v>
      </c>
      <c r="J174" s="18">
        <v>81.099999999999994</v>
      </c>
      <c r="K174" s="21" t="s">
        <v>21</v>
      </c>
      <c r="L174" s="18">
        <f t="shared" ref="L174:L228" si="5">I174*0.6+J174*0.4</f>
        <v>82.26400000000001</v>
      </c>
      <c r="M174" s="19">
        <v>1</v>
      </c>
      <c r="N174" s="18" t="s">
        <v>22</v>
      </c>
      <c r="O174" s="11"/>
    </row>
    <row r="175" spans="1:15" ht="21" customHeight="1">
      <c r="A175" s="8">
        <v>172</v>
      </c>
      <c r="B175" s="21"/>
      <c r="C175" s="21"/>
      <c r="D175" s="21"/>
      <c r="E175" s="21"/>
      <c r="F175" s="21"/>
      <c r="G175" s="8" t="s">
        <v>333</v>
      </c>
      <c r="H175" s="10">
        <v>12050201518</v>
      </c>
      <c r="I175" s="18">
        <v>82.44</v>
      </c>
      <c r="J175" s="18">
        <v>80.08</v>
      </c>
      <c r="K175" s="21"/>
      <c r="L175" s="18">
        <f t="shared" si="5"/>
        <v>81.496000000000009</v>
      </c>
      <c r="M175" s="19">
        <v>2</v>
      </c>
      <c r="N175" s="18" t="s">
        <v>24</v>
      </c>
      <c r="O175" s="11"/>
    </row>
    <row r="176" spans="1:15" ht="21" customHeight="1">
      <c r="A176" s="8">
        <v>173</v>
      </c>
      <c r="B176" s="21"/>
      <c r="C176" s="21"/>
      <c r="D176" s="21" t="s">
        <v>334</v>
      </c>
      <c r="E176" s="21">
        <v>1</v>
      </c>
      <c r="F176" s="21" t="s">
        <v>19</v>
      </c>
      <c r="G176" s="8" t="s">
        <v>335</v>
      </c>
      <c r="H176" s="10">
        <v>12050102302</v>
      </c>
      <c r="I176" s="18">
        <v>71.86</v>
      </c>
      <c r="J176" s="18">
        <v>81.92</v>
      </c>
      <c r="K176" s="21" t="s">
        <v>21</v>
      </c>
      <c r="L176" s="18">
        <f t="shared" si="5"/>
        <v>75.884</v>
      </c>
      <c r="M176" s="19">
        <v>1</v>
      </c>
      <c r="N176" s="18" t="s">
        <v>22</v>
      </c>
      <c r="O176" s="11"/>
    </row>
    <row r="177" spans="1:15" ht="21" customHeight="1">
      <c r="A177" s="8">
        <v>174</v>
      </c>
      <c r="B177" s="21"/>
      <c r="C177" s="21"/>
      <c r="D177" s="21"/>
      <c r="E177" s="21"/>
      <c r="F177" s="21"/>
      <c r="G177" s="8" t="s">
        <v>336</v>
      </c>
      <c r="H177" s="10">
        <v>12050104708</v>
      </c>
      <c r="I177" s="18">
        <v>74.42</v>
      </c>
      <c r="J177" s="18">
        <v>74.06</v>
      </c>
      <c r="K177" s="21"/>
      <c r="L177" s="18">
        <f t="shared" si="5"/>
        <v>74.27600000000001</v>
      </c>
      <c r="M177" s="19">
        <v>2</v>
      </c>
      <c r="N177" s="18" t="s">
        <v>24</v>
      </c>
      <c r="O177" s="11"/>
    </row>
    <row r="178" spans="1:15" ht="21" customHeight="1">
      <c r="A178" s="8">
        <v>175</v>
      </c>
      <c r="B178" s="21"/>
      <c r="C178" s="21"/>
      <c r="D178" s="21" t="s">
        <v>337</v>
      </c>
      <c r="E178" s="21">
        <v>1</v>
      </c>
      <c r="F178" s="21" t="s">
        <v>19</v>
      </c>
      <c r="G178" s="8" t="s">
        <v>338</v>
      </c>
      <c r="H178" s="10">
        <v>12050305016</v>
      </c>
      <c r="I178" s="18">
        <v>74.41</v>
      </c>
      <c r="J178" s="18">
        <v>83.62</v>
      </c>
      <c r="K178" s="21" t="s">
        <v>21</v>
      </c>
      <c r="L178" s="18">
        <f t="shared" si="5"/>
        <v>78.093999999999994</v>
      </c>
      <c r="M178" s="19">
        <v>1</v>
      </c>
      <c r="N178" s="18" t="s">
        <v>22</v>
      </c>
      <c r="O178" s="11"/>
    </row>
    <row r="179" spans="1:15" ht="21" customHeight="1">
      <c r="A179" s="8">
        <v>176</v>
      </c>
      <c r="B179" s="21"/>
      <c r="C179" s="21"/>
      <c r="D179" s="21"/>
      <c r="E179" s="21"/>
      <c r="F179" s="21"/>
      <c r="G179" s="8" t="s">
        <v>339</v>
      </c>
      <c r="H179" s="10">
        <v>12050305011</v>
      </c>
      <c r="I179" s="18">
        <v>74.88</v>
      </c>
      <c r="J179" s="18">
        <v>79.14</v>
      </c>
      <c r="K179" s="21"/>
      <c r="L179" s="18">
        <f t="shared" si="5"/>
        <v>76.584000000000003</v>
      </c>
      <c r="M179" s="19">
        <v>2</v>
      </c>
      <c r="N179" s="18" t="s">
        <v>24</v>
      </c>
      <c r="O179" s="11"/>
    </row>
    <row r="180" spans="1:15" s="1" customFormat="1" ht="21" customHeight="1">
      <c r="A180" s="8">
        <v>177</v>
      </c>
      <c r="B180" s="21" t="s">
        <v>340</v>
      </c>
      <c r="C180" s="21" t="s">
        <v>341</v>
      </c>
      <c r="D180" s="21" t="s">
        <v>342</v>
      </c>
      <c r="E180" s="21">
        <v>1</v>
      </c>
      <c r="F180" s="24" t="s">
        <v>19</v>
      </c>
      <c r="G180" s="8" t="s">
        <v>343</v>
      </c>
      <c r="H180" s="10">
        <v>12050203402</v>
      </c>
      <c r="I180" s="18">
        <v>41.55</v>
      </c>
      <c r="J180" s="18">
        <v>72.78</v>
      </c>
      <c r="K180" s="21" t="s">
        <v>21</v>
      </c>
      <c r="L180" s="18">
        <f t="shared" si="5"/>
        <v>54.042000000000002</v>
      </c>
      <c r="M180" s="19">
        <v>1</v>
      </c>
      <c r="N180" s="18" t="s">
        <v>22</v>
      </c>
      <c r="O180" s="11"/>
    </row>
    <row r="181" spans="1:15" s="1" customFormat="1" ht="21" customHeight="1">
      <c r="A181" s="8">
        <v>178</v>
      </c>
      <c r="B181" s="21"/>
      <c r="C181" s="21"/>
      <c r="D181" s="21"/>
      <c r="E181" s="21"/>
      <c r="F181" s="24"/>
      <c r="G181" s="8" t="s">
        <v>344</v>
      </c>
      <c r="H181" s="10">
        <v>12050203822</v>
      </c>
      <c r="I181" s="18">
        <v>42.96</v>
      </c>
      <c r="J181" s="18">
        <v>67.64</v>
      </c>
      <c r="K181" s="21"/>
      <c r="L181" s="18">
        <f t="shared" si="5"/>
        <v>52.832000000000001</v>
      </c>
      <c r="M181" s="19">
        <v>2</v>
      </c>
      <c r="N181" s="18" t="s">
        <v>24</v>
      </c>
      <c r="O181" s="11"/>
    </row>
    <row r="182" spans="1:15" ht="21" customHeight="1">
      <c r="A182" s="8">
        <v>179</v>
      </c>
      <c r="B182" s="21" t="s">
        <v>345</v>
      </c>
      <c r="C182" s="11" t="s">
        <v>346</v>
      </c>
      <c r="D182" s="11" t="s">
        <v>347</v>
      </c>
      <c r="E182" s="11">
        <v>1</v>
      </c>
      <c r="F182" s="9" t="s">
        <v>19</v>
      </c>
      <c r="G182" s="8" t="s">
        <v>348</v>
      </c>
      <c r="H182" s="10">
        <v>12050101619</v>
      </c>
      <c r="I182" s="18">
        <v>63.6</v>
      </c>
      <c r="J182" s="18">
        <v>80.7</v>
      </c>
      <c r="K182" s="11" t="s">
        <v>21</v>
      </c>
      <c r="L182" s="18">
        <f t="shared" si="5"/>
        <v>70.44</v>
      </c>
      <c r="M182" s="19">
        <v>1</v>
      </c>
      <c r="N182" s="18" t="s">
        <v>22</v>
      </c>
      <c r="O182" s="11"/>
    </row>
    <row r="183" spans="1:15" ht="21" customHeight="1">
      <c r="A183" s="8">
        <v>180</v>
      </c>
      <c r="B183" s="21"/>
      <c r="C183" s="21" t="s">
        <v>349</v>
      </c>
      <c r="D183" s="21" t="s">
        <v>350</v>
      </c>
      <c r="E183" s="21">
        <v>1</v>
      </c>
      <c r="F183" s="24" t="s">
        <v>19</v>
      </c>
      <c r="G183" s="8" t="s">
        <v>351</v>
      </c>
      <c r="H183" s="10">
        <v>11050300208</v>
      </c>
      <c r="I183" s="18">
        <v>72.2</v>
      </c>
      <c r="J183" s="18">
        <v>81.02</v>
      </c>
      <c r="K183" s="21" t="s">
        <v>21</v>
      </c>
      <c r="L183" s="18">
        <f t="shared" si="5"/>
        <v>75.728000000000009</v>
      </c>
      <c r="M183" s="19">
        <v>1</v>
      </c>
      <c r="N183" s="18" t="s">
        <v>22</v>
      </c>
      <c r="O183" s="11"/>
    </row>
    <row r="184" spans="1:15" ht="21" customHeight="1">
      <c r="A184" s="8">
        <v>181</v>
      </c>
      <c r="B184" s="21"/>
      <c r="C184" s="21"/>
      <c r="D184" s="21"/>
      <c r="E184" s="21"/>
      <c r="F184" s="24"/>
      <c r="G184" s="8" t="s">
        <v>352</v>
      </c>
      <c r="H184" s="10">
        <v>11050204204</v>
      </c>
      <c r="I184" s="18">
        <v>69.86</v>
      </c>
      <c r="J184" s="18">
        <v>80.260000000000005</v>
      </c>
      <c r="K184" s="21"/>
      <c r="L184" s="18">
        <f t="shared" si="5"/>
        <v>74.02000000000001</v>
      </c>
      <c r="M184" s="19">
        <v>2</v>
      </c>
      <c r="N184" s="18" t="s">
        <v>24</v>
      </c>
      <c r="O184" s="11"/>
    </row>
    <row r="185" spans="1:15" ht="21" customHeight="1">
      <c r="A185" s="8">
        <v>182</v>
      </c>
      <c r="B185" s="21"/>
      <c r="C185" s="21" t="s">
        <v>353</v>
      </c>
      <c r="D185" s="21" t="s">
        <v>354</v>
      </c>
      <c r="E185" s="21">
        <v>1</v>
      </c>
      <c r="F185" s="24" t="s">
        <v>19</v>
      </c>
      <c r="G185" s="8" t="s">
        <v>355</v>
      </c>
      <c r="H185" s="10">
        <v>12050201625</v>
      </c>
      <c r="I185" s="18">
        <v>85.18</v>
      </c>
      <c r="J185" s="18">
        <v>78.38</v>
      </c>
      <c r="K185" s="21" t="s">
        <v>21</v>
      </c>
      <c r="L185" s="18">
        <f t="shared" si="5"/>
        <v>82.460000000000008</v>
      </c>
      <c r="M185" s="19">
        <v>1</v>
      </c>
      <c r="N185" s="18" t="s">
        <v>22</v>
      </c>
      <c r="O185" s="11"/>
    </row>
    <row r="186" spans="1:15" ht="21" customHeight="1">
      <c r="A186" s="8">
        <v>183</v>
      </c>
      <c r="B186" s="21"/>
      <c r="C186" s="21"/>
      <c r="D186" s="21"/>
      <c r="E186" s="21"/>
      <c r="F186" s="24"/>
      <c r="G186" s="8" t="s">
        <v>356</v>
      </c>
      <c r="H186" s="10">
        <v>12050202914</v>
      </c>
      <c r="I186" s="18">
        <v>77.739999999999995</v>
      </c>
      <c r="J186" s="18">
        <v>79.8</v>
      </c>
      <c r="K186" s="21"/>
      <c r="L186" s="18">
        <f t="shared" si="5"/>
        <v>78.563999999999993</v>
      </c>
      <c r="M186" s="19">
        <v>2</v>
      </c>
      <c r="N186" s="18" t="s">
        <v>24</v>
      </c>
      <c r="O186" s="11"/>
    </row>
    <row r="187" spans="1:15" ht="21" customHeight="1">
      <c r="A187" s="8">
        <v>184</v>
      </c>
      <c r="B187" s="21"/>
      <c r="C187" s="21"/>
      <c r="D187" s="23" t="s">
        <v>357</v>
      </c>
      <c r="E187" s="23">
        <v>1</v>
      </c>
      <c r="F187" s="24" t="s">
        <v>19</v>
      </c>
      <c r="G187" s="8" t="s">
        <v>358</v>
      </c>
      <c r="H187" s="10">
        <v>12050305119</v>
      </c>
      <c r="I187" s="18">
        <v>84.4</v>
      </c>
      <c r="J187" s="18">
        <v>78.34</v>
      </c>
      <c r="K187" s="21" t="s">
        <v>21</v>
      </c>
      <c r="L187" s="18">
        <f t="shared" si="5"/>
        <v>81.975999999999999</v>
      </c>
      <c r="M187" s="19">
        <v>1</v>
      </c>
      <c r="N187" s="18" t="s">
        <v>22</v>
      </c>
      <c r="O187" s="11"/>
    </row>
    <row r="188" spans="1:15" ht="21" customHeight="1">
      <c r="A188" s="8">
        <v>185</v>
      </c>
      <c r="B188" s="21"/>
      <c r="C188" s="21"/>
      <c r="D188" s="23"/>
      <c r="E188" s="23"/>
      <c r="F188" s="24"/>
      <c r="G188" s="8" t="s">
        <v>359</v>
      </c>
      <c r="H188" s="10">
        <v>12050305123</v>
      </c>
      <c r="I188" s="18">
        <v>85.47</v>
      </c>
      <c r="J188" s="18">
        <v>76.16</v>
      </c>
      <c r="K188" s="21"/>
      <c r="L188" s="18">
        <f t="shared" si="5"/>
        <v>81.745999999999995</v>
      </c>
      <c r="M188" s="19">
        <v>2</v>
      </c>
      <c r="N188" s="18" t="s">
        <v>24</v>
      </c>
      <c r="O188" s="11"/>
    </row>
    <row r="189" spans="1:15" ht="21" customHeight="1">
      <c r="A189" s="8">
        <v>186</v>
      </c>
      <c r="B189" s="21" t="s">
        <v>360</v>
      </c>
      <c r="C189" s="31" t="s">
        <v>361</v>
      </c>
      <c r="D189" s="31" t="s">
        <v>362</v>
      </c>
      <c r="E189" s="31">
        <v>1</v>
      </c>
      <c r="F189" s="24" t="s">
        <v>19</v>
      </c>
      <c r="G189" s="8" t="s">
        <v>363</v>
      </c>
      <c r="H189" s="10">
        <v>11050304023</v>
      </c>
      <c r="I189" s="18">
        <v>81.180000000000007</v>
      </c>
      <c r="J189" s="18">
        <v>78.540000000000006</v>
      </c>
      <c r="K189" s="21" t="s">
        <v>21</v>
      </c>
      <c r="L189" s="18">
        <f t="shared" si="5"/>
        <v>80.124000000000009</v>
      </c>
      <c r="M189" s="19">
        <v>1</v>
      </c>
      <c r="N189" s="18" t="s">
        <v>22</v>
      </c>
      <c r="O189" s="11"/>
    </row>
    <row r="190" spans="1:15" ht="25.8" customHeight="1">
      <c r="A190" s="8">
        <v>187</v>
      </c>
      <c r="B190" s="21"/>
      <c r="C190" s="31"/>
      <c r="D190" s="31"/>
      <c r="E190" s="31"/>
      <c r="F190" s="24"/>
      <c r="G190" s="8" t="s">
        <v>364</v>
      </c>
      <c r="H190" s="10">
        <v>11050304210</v>
      </c>
      <c r="I190" s="18">
        <v>80.55</v>
      </c>
      <c r="J190" s="18"/>
      <c r="K190" s="21"/>
      <c r="L190" s="11" t="s">
        <v>436</v>
      </c>
      <c r="M190" s="19"/>
      <c r="N190" s="18" t="s">
        <v>24</v>
      </c>
      <c r="O190" s="11"/>
    </row>
    <row r="191" spans="1:15" ht="21" customHeight="1">
      <c r="A191" s="8">
        <v>188</v>
      </c>
      <c r="B191" s="21"/>
      <c r="C191" s="31" t="s">
        <v>365</v>
      </c>
      <c r="D191" s="31" t="s">
        <v>366</v>
      </c>
      <c r="E191" s="31">
        <v>3</v>
      </c>
      <c r="F191" s="24" t="s">
        <v>19</v>
      </c>
      <c r="G191" s="8" t="s">
        <v>367</v>
      </c>
      <c r="H191" s="10">
        <v>12050202321</v>
      </c>
      <c r="I191" s="18">
        <v>84.57</v>
      </c>
      <c r="J191" s="18">
        <v>82.14</v>
      </c>
      <c r="K191" s="21" t="s">
        <v>21</v>
      </c>
      <c r="L191" s="18">
        <f t="shared" ref="L191:L196" si="6">I191*0.6+J191*0.4</f>
        <v>83.597999999999999</v>
      </c>
      <c r="M191" s="19">
        <f t="shared" ref="M191:M196" si="7">RANK(L191,$L$191:$L$196,0)</f>
        <v>1</v>
      </c>
      <c r="N191" s="18" t="s">
        <v>22</v>
      </c>
      <c r="O191" s="11"/>
    </row>
    <row r="192" spans="1:15" ht="21" customHeight="1">
      <c r="A192" s="8">
        <v>189</v>
      </c>
      <c r="B192" s="21"/>
      <c r="C192" s="31"/>
      <c r="D192" s="31"/>
      <c r="E192" s="31"/>
      <c r="F192" s="24"/>
      <c r="G192" s="8" t="s">
        <v>368</v>
      </c>
      <c r="H192" s="10">
        <v>12050202106</v>
      </c>
      <c r="I192" s="18">
        <v>77.28</v>
      </c>
      <c r="J192" s="18">
        <v>78.94</v>
      </c>
      <c r="K192" s="21"/>
      <c r="L192" s="18">
        <f t="shared" si="6"/>
        <v>77.944000000000003</v>
      </c>
      <c r="M192" s="19">
        <f t="shared" si="7"/>
        <v>2</v>
      </c>
      <c r="N192" s="18" t="s">
        <v>22</v>
      </c>
      <c r="O192" s="11"/>
    </row>
    <row r="193" spans="1:15" ht="21" customHeight="1">
      <c r="A193" s="8">
        <v>190</v>
      </c>
      <c r="B193" s="21"/>
      <c r="C193" s="31"/>
      <c r="D193" s="31"/>
      <c r="E193" s="31"/>
      <c r="F193" s="24"/>
      <c r="G193" s="8" t="s">
        <v>369</v>
      </c>
      <c r="H193" s="10">
        <v>12050203124</v>
      </c>
      <c r="I193" s="18">
        <v>73.03</v>
      </c>
      <c r="J193" s="18">
        <v>79.819999999999993</v>
      </c>
      <c r="K193" s="21"/>
      <c r="L193" s="18">
        <f t="shared" si="6"/>
        <v>75.745999999999995</v>
      </c>
      <c r="M193" s="19">
        <f t="shared" si="7"/>
        <v>3</v>
      </c>
      <c r="N193" s="18" t="s">
        <v>22</v>
      </c>
      <c r="O193" s="11"/>
    </row>
    <row r="194" spans="1:15" ht="21" customHeight="1">
      <c r="A194" s="8">
        <v>191</v>
      </c>
      <c r="B194" s="21"/>
      <c r="C194" s="31"/>
      <c r="D194" s="31"/>
      <c r="E194" s="31"/>
      <c r="F194" s="24"/>
      <c r="G194" s="8" t="s">
        <v>370</v>
      </c>
      <c r="H194" s="10">
        <v>12050201311</v>
      </c>
      <c r="I194" s="18">
        <v>73.040000000000006</v>
      </c>
      <c r="J194" s="18">
        <v>79.44</v>
      </c>
      <c r="K194" s="21"/>
      <c r="L194" s="18">
        <f t="shared" si="6"/>
        <v>75.600000000000009</v>
      </c>
      <c r="M194" s="19">
        <f t="shared" si="7"/>
        <v>4</v>
      </c>
      <c r="N194" s="18" t="s">
        <v>24</v>
      </c>
      <c r="O194" s="11"/>
    </row>
    <row r="195" spans="1:15" ht="21" customHeight="1">
      <c r="A195" s="8">
        <v>192</v>
      </c>
      <c r="B195" s="21"/>
      <c r="C195" s="31"/>
      <c r="D195" s="31"/>
      <c r="E195" s="31"/>
      <c r="F195" s="24"/>
      <c r="G195" s="8" t="s">
        <v>371</v>
      </c>
      <c r="H195" s="10">
        <v>12050201418</v>
      </c>
      <c r="I195" s="18">
        <v>73.180000000000007</v>
      </c>
      <c r="J195" s="18">
        <v>78.58</v>
      </c>
      <c r="K195" s="21"/>
      <c r="L195" s="18">
        <f t="shared" si="6"/>
        <v>75.34</v>
      </c>
      <c r="M195" s="19">
        <f t="shared" si="7"/>
        <v>5</v>
      </c>
      <c r="N195" s="18" t="s">
        <v>24</v>
      </c>
      <c r="O195" s="11"/>
    </row>
    <row r="196" spans="1:15" ht="21" customHeight="1">
      <c r="A196" s="8">
        <v>193</v>
      </c>
      <c r="B196" s="21"/>
      <c r="C196" s="31"/>
      <c r="D196" s="31"/>
      <c r="E196" s="31"/>
      <c r="F196" s="24"/>
      <c r="G196" s="8" t="s">
        <v>372</v>
      </c>
      <c r="H196" s="10">
        <v>12050202907</v>
      </c>
      <c r="I196" s="18">
        <v>72.73</v>
      </c>
      <c r="J196" s="18">
        <v>75.48</v>
      </c>
      <c r="K196" s="21"/>
      <c r="L196" s="18">
        <f t="shared" si="6"/>
        <v>73.83</v>
      </c>
      <c r="M196" s="19">
        <f t="shared" si="7"/>
        <v>6</v>
      </c>
      <c r="N196" s="18" t="s">
        <v>24</v>
      </c>
      <c r="O196" s="11"/>
    </row>
    <row r="197" spans="1:15" ht="21" customHeight="1">
      <c r="A197" s="8">
        <v>194</v>
      </c>
      <c r="B197" s="21"/>
      <c r="C197" s="31" t="s">
        <v>373</v>
      </c>
      <c r="D197" s="31" t="s">
        <v>374</v>
      </c>
      <c r="E197" s="31">
        <v>1</v>
      </c>
      <c r="F197" s="24" t="s">
        <v>19</v>
      </c>
      <c r="G197" s="8" t="s">
        <v>375</v>
      </c>
      <c r="H197" s="10">
        <v>12050203527</v>
      </c>
      <c r="I197" s="18">
        <v>83.22</v>
      </c>
      <c r="J197" s="18">
        <v>78.88</v>
      </c>
      <c r="K197" s="21" t="s">
        <v>21</v>
      </c>
      <c r="L197" s="18">
        <f t="shared" si="5"/>
        <v>81.483999999999995</v>
      </c>
      <c r="M197" s="19">
        <v>1</v>
      </c>
      <c r="N197" s="18" t="s">
        <v>22</v>
      </c>
      <c r="O197" s="11"/>
    </row>
    <row r="198" spans="1:15" ht="21" customHeight="1">
      <c r="A198" s="8">
        <v>195</v>
      </c>
      <c r="B198" s="21"/>
      <c r="C198" s="31"/>
      <c r="D198" s="31"/>
      <c r="E198" s="31"/>
      <c r="F198" s="24"/>
      <c r="G198" s="8" t="s">
        <v>376</v>
      </c>
      <c r="H198" s="10">
        <v>12050203520</v>
      </c>
      <c r="I198" s="18">
        <v>82.15</v>
      </c>
      <c r="J198" s="18">
        <v>78.2</v>
      </c>
      <c r="K198" s="21"/>
      <c r="L198" s="18">
        <f t="shared" si="5"/>
        <v>80.569999999999993</v>
      </c>
      <c r="M198" s="19">
        <v>2</v>
      </c>
      <c r="N198" s="18" t="s">
        <v>24</v>
      </c>
      <c r="O198" s="11"/>
    </row>
    <row r="199" spans="1:15" ht="21" customHeight="1">
      <c r="A199" s="8">
        <v>196</v>
      </c>
      <c r="B199" s="21"/>
      <c r="C199" s="31"/>
      <c r="D199" s="31" t="s">
        <v>377</v>
      </c>
      <c r="E199" s="31">
        <v>1</v>
      </c>
      <c r="F199" s="24" t="s">
        <v>19</v>
      </c>
      <c r="G199" s="8" t="s">
        <v>378</v>
      </c>
      <c r="H199" s="10">
        <v>11050304223</v>
      </c>
      <c r="I199" s="18">
        <v>74.489999999999995</v>
      </c>
      <c r="J199" s="18">
        <v>83.08</v>
      </c>
      <c r="K199" s="21" t="s">
        <v>21</v>
      </c>
      <c r="L199" s="18">
        <f t="shared" si="5"/>
        <v>77.925999999999988</v>
      </c>
      <c r="M199" s="19">
        <v>1</v>
      </c>
      <c r="N199" s="18" t="s">
        <v>22</v>
      </c>
      <c r="O199" s="20"/>
    </row>
    <row r="200" spans="1:15" ht="25.8" customHeight="1">
      <c r="A200" s="8">
        <v>197</v>
      </c>
      <c r="B200" s="21"/>
      <c r="C200" s="31"/>
      <c r="D200" s="31"/>
      <c r="E200" s="31"/>
      <c r="F200" s="24"/>
      <c r="G200" s="8" t="s">
        <v>379</v>
      </c>
      <c r="H200" s="10">
        <v>11050304121</v>
      </c>
      <c r="I200" s="18">
        <v>74.510000000000005</v>
      </c>
      <c r="J200" s="18"/>
      <c r="K200" s="21"/>
      <c r="L200" s="11" t="s">
        <v>436</v>
      </c>
      <c r="M200" s="19"/>
      <c r="N200" s="18" t="s">
        <v>24</v>
      </c>
      <c r="O200" s="11"/>
    </row>
    <row r="201" spans="1:15" ht="21" customHeight="1">
      <c r="A201" s="8">
        <v>198</v>
      </c>
      <c r="B201" s="21"/>
      <c r="C201" s="31" t="s">
        <v>380</v>
      </c>
      <c r="D201" s="31" t="s">
        <v>381</v>
      </c>
      <c r="E201" s="31">
        <v>1</v>
      </c>
      <c r="F201" s="24" t="s">
        <v>19</v>
      </c>
      <c r="G201" s="8" t="s">
        <v>382</v>
      </c>
      <c r="H201" s="10">
        <v>11050104313</v>
      </c>
      <c r="I201" s="18">
        <v>86.31</v>
      </c>
      <c r="J201" s="18">
        <v>77.900000000000006</v>
      </c>
      <c r="K201" s="21" t="s">
        <v>21</v>
      </c>
      <c r="L201" s="18">
        <f t="shared" si="5"/>
        <v>82.945999999999998</v>
      </c>
      <c r="M201" s="19">
        <v>1</v>
      </c>
      <c r="N201" s="18" t="s">
        <v>22</v>
      </c>
      <c r="O201" s="11"/>
    </row>
    <row r="202" spans="1:15" ht="21" customHeight="1">
      <c r="A202" s="8">
        <v>199</v>
      </c>
      <c r="B202" s="21"/>
      <c r="C202" s="31"/>
      <c r="D202" s="31"/>
      <c r="E202" s="31"/>
      <c r="F202" s="24"/>
      <c r="G202" s="8" t="s">
        <v>383</v>
      </c>
      <c r="H202" s="10">
        <v>11050104526</v>
      </c>
      <c r="I202" s="18">
        <v>85.3</v>
      </c>
      <c r="J202" s="18">
        <v>78.319999999999993</v>
      </c>
      <c r="K202" s="21"/>
      <c r="L202" s="18">
        <f t="shared" si="5"/>
        <v>82.507999999999996</v>
      </c>
      <c r="M202" s="19">
        <v>2</v>
      </c>
      <c r="N202" s="18" t="s">
        <v>24</v>
      </c>
      <c r="O202" s="11"/>
    </row>
    <row r="203" spans="1:15" ht="21" customHeight="1">
      <c r="A203" s="8">
        <v>200</v>
      </c>
      <c r="B203" s="21"/>
      <c r="C203" s="31" t="s">
        <v>384</v>
      </c>
      <c r="D203" s="31" t="s">
        <v>385</v>
      </c>
      <c r="E203" s="31">
        <v>1</v>
      </c>
      <c r="F203" s="24" t="s">
        <v>19</v>
      </c>
      <c r="G203" s="8" t="s">
        <v>386</v>
      </c>
      <c r="H203" s="10">
        <v>11050305122</v>
      </c>
      <c r="I203" s="18">
        <v>72</v>
      </c>
      <c r="J203" s="18">
        <v>81.88</v>
      </c>
      <c r="K203" s="21" t="s">
        <v>21</v>
      </c>
      <c r="L203" s="18">
        <f t="shared" si="5"/>
        <v>75.951999999999998</v>
      </c>
      <c r="M203" s="19">
        <v>1</v>
      </c>
      <c r="N203" s="18" t="s">
        <v>22</v>
      </c>
      <c r="O203" s="11"/>
    </row>
    <row r="204" spans="1:15" ht="21" customHeight="1">
      <c r="A204" s="8">
        <v>201</v>
      </c>
      <c r="B204" s="21"/>
      <c r="C204" s="31"/>
      <c r="D204" s="31"/>
      <c r="E204" s="31"/>
      <c r="F204" s="24"/>
      <c r="G204" s="8" t="s">
        <v>387</v>
      </c>
      <c r="H204" s="10">
        <v>11050305219</v>
      </c>
      <c r="I204" s="18">
        <v>73.2</v>
      </c>
      <c r="J204" s="18">
        <v>78.680000000000007</v>
      </c>
      <c r="K204" s="21"/>
      <c r="L204" s="18">
        <f t="shared" si="5"/>
        <v>75.39200000000001</v>
      </c>
      <c r="M204" s="19">
        <v>2</v>
      </c>
      <c r="N204" s="18" t="s">
        <v>24</v>
      </c>
      <c r="O204" s="11"/>
    </row>
    <row r="205" spans="1:15" ht="21" customHeight="1">
      <c r="A205" s="8">
        <v>202</v>
      </c>
      <c r="B205" s="21"/>
      <c r="C205" s="31"/>
      <c r="D205" s="31" t="s">
        <v>388</v>
      </c>
      <c r="E205" s="31">
        <v>1</v>
      </c>
      <c r="F205" s="24" t="s">
        <v>19</v>
      </c>
      <c r="G205" s="8" t="s">
        <v>389</v>
      </c>
      <c r="H205" s="10">
        <v>11050304213</v>
      </c>
      <c r="I205" s="18">
        <v>80.5</v>
      </c>
      <c r="J205" s="18">
        <v>77.86</v>
      </c>
      <c r="K205" s="21" t="s">
        <v>21</v>
      </c>
      <c r="L205" s="18">
        <f t="shared" si="5"/>
        <v>79.444000000000003</v>
      </c>
      <c r="M205" s="19">
        <v>1</v>
      </c>
      <c r="N205" s="18" t="s">
        <v>22</v>
      </c>
      <c r="O205" s="20"/>
    </row>
    <row r="206" spans="1:15" ht="25.2" customHeight="1">
      <c r="A206" s="8">
        <v>203</v>
      </c>
      <c r="B206" s="21"/>
      <c r="C206" s="31"/>
      <c r="D206" s="31"/>
      <c r="E206" s="31"/>
      <c r="F206" s="24"/>
      <c r="G206" s="8" t="s">
        <v>390</v>
      </c>
      <c r="H206" s="10">
        <v>11050304720</v>
      </c>
      <c r="I206" s="18">
        <v>80.97</v>
      </c>
      <c r="J206" s="18"/>
      <c r="K206" s="21"/>
      <c r="L206" s="11" t="s">
        <v>436</v>
      </c>
      <c r="M206" s="19"/>
      <c r="N206" s="18" t="s">
        <v>24</v>
      </c>
      <c r="O206" s="11"/>
    </row>
    <row r="207" spans="1:15" ht="21" customHeight="1">
      <c r="A207" s="8">
        <v>204</v>
      </c>
      <c r="B207" s="21" t="s">
        <v>391</v>
      </c>
      <c r="C207" s="21" t="s">
        <v>392</v>
      </c>
      <c r="D207" s="21" t="s">
        <v>393</v>
      </c>
      <c r="E207" s="21">
        <v>1</v>
      </c>
      <c r="F207" s="24" t="s">
        <v>19</v>
      </c>
      <c r="G207" s="8" t="s">
        <v>394</v>
      </c>
      <c r="H207" s="10">
        <v>12050301921</v>
      </c>
      <c r="I207" s="18">
        <v>76.78</v>
      </c>
      <c r="J207" s="18">
        <v>79.12</v>
      </c>
      <c r="K207" s="21" t="s">
        <v>21</v>
      </c>
      <c r="L207" s="18">
        <f t="shared" si="5"/>
        <v>77.716000000000008</v>
      </c>
      <c r="M207" s="19">
        <v>1</v>
      </c>
      <c r="N207" s="18" t="s">
        <v>22</v>
      </c>
      <c r="O207" s="11"/>
    </row>
    <row r="208" spans="1:15" ht="21" customHeight="1">
      <c r="A208" s="8">
        <v>205</v>
      </c>
      <c r="B208" s="21"/>
      <c r="C208" s="21"/>
      <c r="D208" s="21"/>
      <c r="E208" s="21"/>
      <c r="F208" s="24"/>
      <c r="G208" s="8" t="s">
        <v>395</v>
      </c>
      <c r="H208" s="10">
        <v>12050301804</v>
      </c>
      <c r="I208" s="18">
        <v>74.92</v>
      </c>
      <c r="J208" s="18">
        <v>78.099999999999994</v>
      </c>
      <c r="K208" s="21"/>
      <c r="L208" s="18">
        <f t="shared" si="5"/>
        <v>76.191999999999993</v>
      </c>
      <c r="M208" s="19">
        <v>2</v>
      </c>
      <c r="N208" s="18" t="s">
        <v>24</v>
      </c>
      <c r="O208" s="11"/>
    </row>
    <row r="209" spans="1:15" ht="21" customHeight="1">
      <c r="A209" s="8">
        <v>206</v>
      </c>
      <c r="B209" s="21"/>
      <c r="C209" s="21"/>
      <c r="D209" s="21" t="s">
        <v>396</v>
      </c>
      <c r="E209" s="21">
        <v>1</v>
      </c>
      <c r="F209" s="24" t="s">
        <v>19</v>
      </c>
      <c r="G209" s="8" t="s">
        <v>397</v>
      </c>
      <c r="H209" s="10">
        <v>12050301821</v>
      </c>
      <c r="I209" s="18">
        <v>72.38</v>
      </c>
      <c r="J209" s="18">
        <v>76.08</v>
      </c>
      <c r="K209" s="21" t="s">
        <v>21</v>
      </c>
      <c r="L209" s="18">
        <f t="shared" si="5"/>
        <v>73.86</v>
      </c>
      <c r="M209" s="19">
        <v>1</v>
      </c>
      <c r="N209" s="18" t="s">
        <v>22</v>
      </c>
      <c r="O209" s="11"/>
    </row>
    <row r="210" spans="1:15" ht="21" customHeight="1">
      <c r="A210" s="8">
        <v>207</v>
      </c>
      <c r="B210" s="21"/>
      <c r="C210" s="21"/>
      <c r="D210" s="21"/>
      <c r="E210" s="21"/>
      <c r="F210" s="24"/>
      <c r="G210" s="8" t="s">
        <v>398</v>
      </c>
      <c r="H210" s="10">
        <v>12050301910</v>
      </c>
      <c r="I210" s="18">
        <v>70.180000000000007</v>
      </c>
      <c r="J210" s="18">
        <v>72.72</v>
      </c>
      <c r="K210" s="21"/>
      <c r="L210" s="18">
        <f t="shared" si="5"/>
        <v>71.195999999999998</v>
      </c>
      <c r="M210" s="19">
        <v>2</v>
      </c>
      <c r="N210" s="18" t="s">
        <v>24</v>
      </c>
      <c r="O210" s="11"/>
    </row>
    <row r="211" spans="1:15" ht="21" customHeight="1">
      <c r="A211" s="8">
        <v>208</v>
      </c>
      <c r="B211" s="21"/>
      <c r="C211" s="21" t="s">
        <v>399</v>
      </c>
      <c r="D211" s="21" t="s">
        <v>400</v>
      </c>
      <c r="E211" s="21">
        <v>1</v>
      </c>
      <c r="F211" s="24" t="s">
        <v>19</v>
      </c>
      <c r="G211" s="8" t="s">
        <v>401</v>
      </c>
      <c r="H211" s="10">
        <v>12050305212</v>
      </c>
      <c r="I211" s="18">
        <v>63.12</v>
      </c>
      <c r="J211" s="18">
        <v>78.38</v>
      </c>
      <c r="K211" s="21" t="s">
        <v>21</v>
      </c>
      <c r="L211" s="18">
        <f t="shared" si="5"/>
        <v>69.224000000000004</v>
      </c>
      <c r="M211" s="19">
        <v>1</v>
      </c>
      <c r="N211" s="18" t="s">
        <v>22</v>
      </c>
      <c r="O211" s="11"/>
    </row>
    <row r="212" spans="1:15" ht="21" customHeight="1">
      <c r="A212" s="8">
        <v>209</v>
      </c>
      <c r="B212" s="21"/>
      <c r="C212" s="21"/>
      <c r="D212" s="21"/>
      <c r="E212" s="21"/>
      <c r="F212" s="24"/>
      <c r="G212" s="8" t="s">
        <v>402</v>
      </c>
      <c r="H212" s="10">
        <v>12050305211</v>
      </c>
      <c r="I212" s="18">
        <v>61.95</v>
      </c>
      <c r="J212" s="18">
        <v>75.98</v>
      </c>
      <c r="K212" s="21"/>
      <c r="L212" s="18">
        <f t="shared" si="5"/>
        <v>67.562000000000012</v>
      </c>
      <c r="M212" s="19">
        <v>2</v>
      </c>
      <c r="N212" s="18" t="s">
        <v>24</v>
      </c>
      <c r="O212" s="11"/>
    </row>
    <row r="213" spans="1:15" ht="21" customHeight="1">
      <c r="A213" s="8">
        <v>210</v>
      </c>
      <c r="B213" s="21"/>
      <c r="C213" s="21" t="s">
        <v>403</v>
      </c>
      <c r="D213" s="21" t="s">
        <v>404</v>
      </c>
      <c r="E213" s="21">
        <v>1</v>
      </c>
      <c r="F213" s="24" t="s">
        <v>19</v>
      </c>
      <c r="G213" s="8" t="s">
        <v>405</v>
      </c>
      <c r="H213" s="10">
        <v>11050202527</v>
      </c>
      <c r="I213" s="18">
        <v>70.39</v>
      </c>
      <c r="J213" s="18">
        <v>80.84</v>
      </c>
      <c r="K213" s="21" t="s">
        <v>21</v>
      </c>
      <c r="L213" s="18">
        <f t="shared" si="5"/>
        <v>74.570000000000007</v>
      </c>
      <c r="M213" s="19">
        <v>1</v>
      </c>
      <c r="N213" s="18" t="s">
        <v>22</v>
      </c>
      <c r="O213" s="11"/>
    </row>
    <row r="214" spans="1:15" ht="21" customHeight="1">
      <c r="A214" s="8">
        <v>211</v>
      </c>
      <c r="B214" s="21"/>
      <c r="C214" s="21"/>
      <c r="D214" s="21"/>
      <c r="E214" s="21"/>
      <c r="F214" s="24"/>
      <c r="G214" s="8" t="s">
        <v>406</v>
      </c>
      <c r="H214" s="10">
        <v>11050200429</v>
      </c>
      <c r="I214" s="18">
        <v>71.22</v>
      </c>
      <c r="J214" s="18">
        <v>75.02</v>
      </c>
      <c r="K214" s="21"/>
      <c r="L214" s="18">
        <f t="shared" si="5"/>
        <v>72.739999999999995</v>
      </c>
      <c r="M214" s="19">
        <v>2</v>
      </c>
      <c r="N214" s="18" t="s">
        <v>24</v>
      </c>
      <c r="O214" s="11"/>
    </row>
    <row r="215" spans="1:15" ht="21" customHeight="1">
      <c r="A215" s="8">
        <v>212</v>
      </c>
      <c r="B215" s="21" t="s">
        <v>407</v>
      </c>
      <c r="C215" s="21" t="s">
        <v>408</v>
      </c>
      <c r="D215" s="21" t="s">
        <v>409</v>
      </c>
      <c r="E215" s="21">
        <v>1</v>
      </c>
      <c r="F215" s="24" t="s">
        <v>19</v>
      </c>
      <c r="G215" s="8" t="s">
        <v>410</v>
      </c>
      <c r="H215" s="10">
        <v>12050101021</v>
      </c>
      <c r="I215" s="18">
        <v>81.55</v>
      </c>
      <c r="J215" s="18">
        <v>78.260000000000005</v>
      </c>
      <c r="K215" s="21" t="s">
        <v>21</v>
      </c>
      <c r="L215" s="18">
        <f t="shared" si="5"/>
        <v>80.234000000000009</v>
      </c>
      <c r="M215" s="19">
        <v>1</v>
      </c>
      <c r="N215" s="18" t="s">
        <v>22</v>
      </c>
      <c r="O215" s="11"/>
    </row>
    <row r="216" spans="1:15" ht="21" customHeight="1">
      <c r="A216" s="8">
        <v>213</v>
      </c>
      <c r="B216" s="21"/>
      <c r="C216" s="21"/>
      <c r="D216" s="21"/>
      <c r="E216" s="21"/>
      <c r="F216" s="24"/>
      <c r="G216" s="8" t="s">
        <v>411</v>
      </c>
      <c r="H216" s="10">
        <v>12050101301</v>
      </c>
      <c r="I216" s="18">
        <v>77.61</v>
      </c>
      <c r="J216" s="18">
        <v>79.86</v>
      </c>
      <c r="K216" s="21"/>
      <c r="L216" s="18">
        <f t="shared" si="5"/>
        <v>78.509999999999991</v>
      </c>
      <c r="M216" s="19">
        <v>2</v>
      </c>
      <c r="N216" s="18" t="s">
        <v>24</v>
      </c>
      <c r="O216" s="11"/>
    </row>
    <row r="217" spans="1:15" ht="21" customHeight="1">
      <c r="A217" s="8">
        <v>214</v>
      </c>
      <c r="B217" s="21"/>
      <c r="C217" s="21"/>
      <c r="D217" s="21" t="s">
        <v>412</v>
      </c>
      <c r="E217" s="21">
        <v>1</v>
      </c>
      <c r="F217" s="24" t="s">
        <v>19</v>
      </c>
      <c r="G217" s="8" t="s">
        <v>413</v>
      </c>
      <c r="H217" s="10">
        <v>11050300109</v>
      </c>
      <c r="I217" s="18">
        <v>74.48</v>
      </c>
      <c r="J217" s="18">
        <v>81.8</v>
      </c>
      <c r="K217" s="21" t="s">
        <v>21</v>
      </c>
      <c r="L217" s="18">
        <f t="shared" si="5"/>
        <v>77.408000000000001</v>
      </c>
      <c r="M217" s="19">
        <v>1</v>
      </c>
      <c r="N217" s="18" t="s">
        <v>22</v>
      </c>
      <c r="O217" s="11"/>
    </row>
    <row r="218" spans="1:15" ht="21" customHeight="1">
      <c r="A218" s="8">
        <v>215</v>
      </c>
      <c r="B218" s="21"/>
      <c r="C218" s="21"/>
      <c r="D218" s="21"/>
      <c r="E218" s="21"/>
      <c r="F218" s="24"/>
      <c r="G218" s="8" t="s">
        <v>414</v>
      </c>
      <c r="H218" s="10">
        <v>11050201104</v>
      </c>
      <c r="I218" s="18">
        <v>71.239999999999995</v>
      </c>
      <c r="J218" s="18">
        <v>79.400000000000006</v>
      </c>
      <c r="K218" s="21"/>
      <c r="L218" s="18">
        <f t="shared" si="5"/>
        <v>74.503999999999991</v>
      </c>
      <c r="M218" s="19">
        <v>2</v>
      </c>
      <c r="N218" s="18" t="s">
        <v>24</v>
      </c>
      <c r="O218" s="11"/>
    </row>
    <row r="219" spans="1:15" ht="21" customHeight="1">
      <c r="A219" s="8">
        <v>216</v>
      </c>
      <c r="B219" s="21" t="s">
        <v>415</v>
      </c>
      <c r="C219" s="21" t="s">
        <v>416</v>
      </c>
      <c r="D219" s="21" t="s">
        <v>417</v>
      </c>
      <c r="E219" s="21">
        <v>1</v>
      </c>
      <c r="F219" s="24" t="s">
        <v>19</v>
      </c>
      <c r="G219" s="8" t="s">
        <v>418</v>
      </c>
      <c r="H219" s="10">
        <v>11050201827</v>
      </c>
      <c r="I219" s="18">
        <v>73.7</v>
      </c>
      <c r="J219" s="18">
        <v>79.78</v>
      </c>
      <c r="K219" s="21" t="s">
        <v>21</v>
      </c>
      <c r="L219" s="18">
        <f t="shared" si="5"/>
        <v>76.132000000000005</v>
      </c>
      <c r="M219" s="19">
        <v>1</v>
      </c>
      <c r="N219" s="18" t="s">
        <v>22</v>
      </c>
      <c r="O219" s="11"/>
    </row>
    <row r="220" spans="1:15" ht="21" customHeight="1">
      <c r="A220" s="8">
        <v>217</v>
      </c>
      <c r="B220" s="21"/>
      <c r="C220" s="21"/>
      <c r="D220" s="21"/>
      <c r="E220" s="21"/>
      <c r="F220" s="24"/>
      <c r="G220" s="8" t="s">
        <v>419</v>
      </c>
      <c r="H220" s="10">
        <v>11050204321</v>
      </c>
      <c r="I220" s="18">
        <v>72.349999999999994</v>
      </c>
      <c r="J220" s="18">
        <v>78.180000000000007</v>
      </c>
      <c r="K220" s="21"/>
      <c r="L220" s="18">
        <f t="shared" si="5"/>
        <v>74.682000000000002</v>
      </c>
      <c r="M220" s="19">
        <v>2</v>
      </c>
      <c r="N220" s="18" t="s">
        <v>24</v>
      </c>
      <c r="O220" s="11"/>
    </row>
    <row r="221" spans="1:15" ht="21" customHeight="1">
      <c r="A221" s="8">
        <v>218</v>
      </c>
      <c r="B221" s="21" t="s">
        <v>420</v>
      </c>
      <c r="C221" s="21" t="s">
        <v>421</v>
      </c>
      <c r="D221" s="21" t="s">
        <v>422</v>
      </c>
      <c r="E221" s="21">
        <v>1</v>
      </c>
      <c r="F221" s="24" t="s">
        <v>19</v>
      </c>
      <c r="G221" s="8" t="s">
        <v>423</v>
      </c>
      <c r="H221" s="10">
        <v>11050200619</v>
      </c>
      <c r="I221" s="18">
        <v>74.58</v>
      </c>
      <c r="J221" s="18">
        <v>81.12</v>
      </c>
      <c r="K221" s="21" t="s">
        <v>21</v>
      </c>
      <c r="L221" s="18">
        <f t="shared" si="5"/>
        <v>77.195999999999998</v>
      </c>
      <c r="M221" s="19">
        <v>1</v>
      </c>
      <c r="N221" s="18" t="s">
        <v>22</v>
      </c>
      <c r="O221" s="11"/>
    </row>
    <row r="222" spans="1:15" ht="21" customHeight="1">
      <c r="A222" s="8">
        <v>219</v>
      </c>
      <c r="B222" s="21"/>
      <c r="C222" s="21"/>
      <c r="D222" s="21"/>
      <c r="E222" s="21"/>
      <c r="F222" s="24"/>
      <c r="G222" s="8" t="s">
        <v>424</v>
      </c>
      <c r="H222" s="10">
        <v>11050202101</v>
      </c>
      <c r="I222" s="18">
        <v>71.709999999999994</v>
      </c>
      <c r="J222" s="18">
        <v>78.36</v>
      </c>
      <c r="K222" s="21"/>
      <c r="L222" s="18">
        <f t="shared" si="5"/>
        <v>74.37</v>
      </c>
      <c r="M222" s="19">
        <v>2</v>
      </c>
      <c r="N222" s="18" t="s">
        <v>24</v>
      </c>
      <c r="O222" s="11"/>
    </row>
    <row r="223" spans="1:15" ht="21" customHeight="1">
      <c r="A223" s="8">
        <v>220</v>
      </c>
      <c r="B223" s="21" t="s">
        <v>425</v>
      </c>
      <c r="C223" s="21" t="s">
        <v>426</v>
      </c>
      <c r="D223" s="21" t="s">
        <v>427</v>
      </c>
      <c r="E223" s="21">
        <v>2</v>
      </c>
      <c r="F223" s="24" t="s">
        <v>19</v>
      </c>
      <c r="G223" s="8" t="s">
        <v>428</v>
      </c>
      <c r="H223" s="10">
        <v>12050204001</v>
      </c>
      <c r="I223" s="18">
        <v>85.46</v>
      </c>
      <c r="J223" s="18">
        <v>81.8</v>
      </c>
      <c r="K223" s="21" t="s">
        <v>21</v>
      </c>
      <c r="L223" s="18">
        <f t="shared" si="5"/>
        <v>83.995999999999995</v>
      </c>
      <c r="M223" s="19">
        <v>1</v>
      </c>
      <c r="N223" s="18" t="s">
        <v>22</v>
      </c>
      <c r="O223" s="11"/>
    </row>
    <row r="224" spans="1:15" ht="21" customHeight="1">
      <c r="A224" s="8">
        <v>221</v>
      </c>
      <c r="B224" s="21"/>
      <c r="C224" s="21"/>
      <c r="D224" s="21"/>
      <c r="E224" s="21"/>
      <c r="F224" s="24"/>
      <c r="G224" s="8" t="s">
        <v>429</v>
      </c>
      <c r="H224" s="10">
        <v>12050204527</v>
      </c>
      <c r="I224" s="18">
        <v>77.73</v>
      </c>
      <c r="J224" s="18">
        <v>85.98</v>
      </c>
      <c r="K224" s="21"/>
      <c r="L224" s="18">
        <f t="shared" si="5"/>
        <v>81.03</v>
      </c>
      <c r="M224" s="19">
        <v>2</v>
      </c>
      <c r="N224" s="18" t="s">
        <v>22</v>
      </c>
      <c r="O224" s="11"/>
    </row>
    <row r="225" spans="1:15" ht="21" customHeight="1">
      <c r="A225" s="8">
        <v>222</v>
      </c>
      <c r="B225" s="21"/>
      <c r="C225" s="21"/>
      <c r="D225" s="21"/>
      <c r="E225" s="21"/>
      <c r="F225" s="24"/>
      <c r="G225" s="8" t="s">
        <v>430</v>
      </c>
      <c r="H225" s="10">
        <v>12050204719</v>
      </c>
      <c r="I225" s="18">
        <v>76.23</v>
      </c>
      <c r="J225" s="18">
        <v>80.72</v>
      </c>
      <c r="K225" s="21"/>
      <c r="L225" s="18">
        <f t="shared" si="5"/>
        <v>78.02600000000001</v>
      </c>
      <c r="M225" s="19">
        <v>3</v>
      </c>
      <c r="N225" s="18" t="s">
        <v>24</v>
      </c>
      <c r="O225" s="11"/>
    </row>
    <row r="226" spans="1:15" ht="21" customHeight="1">
      <c r="A226" s="8">
        <v>223</v>
      </c>
      <c r="B226" s="21"/>
      <c r="C226" s="21"/>
      <c r="D226" s="21"/>
      <c r="E226" s="21"/>
      <c r="F226" s="24"/>
      <c r="G226" s="8" t="s">
        <v>431</v>
      </c>
      <c r="H226" s="10">
        <v>12050204003</v>
      </c>
      <c r="I226" s="18">
        <v>77.73</v>
      </c>
      <c r="J226" s="18">
        <v>74.040000000000006</v>
      </c>
      <c r="K226" s="21"/>
      <c r="L226" s="18">
        <f t="shared" si="5"/>
        <v>76.254000000000005</v>
      </c>
      <c r="M226" s="19">
        <v>4</v>
      </c>
      <c r="N226" s="18" t="s">
        <v>24</v>
      </c>
      <c r="O226" s="11"/>
    </row>
    <row r="227" spans="1:15" ht="21" customHeight="1">
      <c r="A227" s="8">
        <v>224</v>
      </c>
      <c r="B227" s="21"/>
      <c r="C227" s="21"/>
      <c r="D227" s="21" t="s">
        <v>432</v>
      </c>
      <c r="E227" s="21">
        <v>1</v>
      </c>
      <c r="F227" s="24" t="s">
        <v>19</v>
      </c>
      <c r="G227" s="8" t="s">
        <v>433</v>
      </c>
      <c r="H227" s="10">
        <v>11050200217</v>
      </c>
      <c r="I227" s="18">
        <v>70.099999999999994</v>
      </c>
      <c r="J227" s="18">
        <v>86.82</v>
      </c>
      <c r="K227" s="21" t="s">
        <v>21</v>
      </c>
      <c r="L227" s="18">
        <f t="shared" si="5"/>
        <v>76.787999999999997</v>
      </c>
      <c r="M227" s="19">
        <v>1</v>
      </c>
      <c r="N227" s="18" t="s">
        <v>22</v>
      </c>
      <c r="O227" s="11"/>
    </row>
    <row r="228" spans="1:15" ht="21" customHeight="1">
      <c r="A228" s="8">
        <v>225</v>
      </c>
      <c r="B228" s="21"/>
      <c r="C228" s="21"/>
      <c r="D228" s="21"/>
      <c r="E228" s="21"/>
      <c r="F228" s="24"/>
      <c r="G228" s="8" t="s">
        <v>434</v>
      </c>
      <c r="H228" s="10">
        <v>11050202526</v>
      </c>
      <c r="I228" s="18">
        <v>68.78</v>
      </c>
      <c r="J228" s="18">
        <v>80.7</v>
      </c>
      <c r="K228" s="21"/>
      <c r="L228" s="18">
        <f t="shared" si="5"/>
        <v>73.548000000000002</v>
      </c>
      <c r="M228" s="19">
        <v>2</v>
      </c>
      <c r="N228" s="18" t="s">
        <v>24</v>
      </c>
      <c r="O228" s="11"/>
    </row>
  </sheetData>
  <mergeCells count="487">
    <mergeCell ref="K227:K228"/>
    <mergeCell ref="K207:K208"/>
    <mergeCell ref="K209:K210"/>
    <mergeCell ref="K211:K212"/>
    <mergeCell ref="K213:K214"/>
    <mergeCell ref="K215:K216"/>
    <mergeCell ref="K223:K226"/>
    <mergeCell ref="K219:K220"/>
    <mergeCell ref="K221:K222"/>
    <mergeCell ref="K217:K218"/>
    <mergeCell ref="K178:K179"/>
    <mergeCell ref="K176:K177"/>
    <mergeCell ref="K174:K175"/>
    <mergeCell ref="K203:K204"/>
    <mergeCell ref="K205:K206"/>
    <mergeCell ref="K187:K188"/>
    <mergeCell ref="K189:K190"/>
    <mergeCell ref="K197:K198"/>
    <mergeCell ref="K191:K196"/>
    <mergeCell ref="K199:K200"/>
    <mergeCell ref="K164:K165"/>
    <mergeCell ref="K172:K173"/>
    <mergeCell ref="K154:K155"/>
    <mergeCell ref="K166:K167"/>
    <mergeCell ref="K168:K169"/>
    <mergeCell ref="K170:K171"/>
    <mergeCell ref="F149:F151"/>
    <mergeCell ref="F152:F153"/>
    <mergeCell ref="F172:F173"/>
    <mergeCell ref="K180:K181"/>
    <mergeCell ref="K24:K25"/>
    <mergeCell ref="K26:K27"/>
    <mergeCell ref="K67:K68"/>
    <mergeCell ref="K123:K126"/>
    <mergeCell ref="K152:K153"/>
    <mergeCell ref="K162:K163"/>
    <mergeCell ref="K137:K138"/>
    <mergeCell ref="K139:K140"/>
    <mergeCell ref="K111:K112"/>
    <mergeCell ref="K119:K120"/>
    <mergeCell ref="K121:K122"/>
    <mergeCell ref="K113:K114"/>
    <mergeCell ref="K115:K116"/>
    <mergeCell ref="K117:K118"/>
    <mergeCell ref="K135:K136"/>
    <mergeCell ref="K81:K82"/>
    <mergeCell ref="K83:K84"/>
    <mergeCell ref="K87:K88"/>
    <mergeCell ref="K89:K90"/>
    <mergeCell ref="K107:K110"/>
    <mergeCell ref="F227:F228"/>
    <mergeCell ref="F111:F112"/>
    <mergeCell ref="F145:F146"/>
    <mergeCell ref="F143:F144"/>
    <mergeCell ref="F137:F138"/>
    <mergeCell ref="F139:F140"/>
    <mergeCell ref="F174:F175"/>
    <mergeCell ref="F176:F177"/>
    <mergeCell ref="F178:F179"/>
    <mergeCell ref="F147:F148"/>
    <mergeCell ref="K4:K5"/>
    <mergeCell ref="K6:K7"/>
    <mergeCell ref="K8:K9"/>
    <mergeCell ref="K10:K11"/>
    <mergeCell ref="K91:K92"/>
    <mergeCell ref="K93:K94"/>
    <mergeCell ref="K85:K86"/>
    <mergeCell ref="K127:K128"/>
    <mergeCell ref="K129:K134"/>
    <mergeCell ref="K12:K13"/>
    <mergeCell ref="K14:K15"/>
    <mergeCell ref="K16:K17"/>
    <mergeCell ref="K28:K29"/>
    <mergeCell ref="K18:K19"/>
    <mergeCell ref="K20:K23"/>
    <mergeCell ref="F162:F163"/>
    <mergeCell ref="F166:F167"/>
    <mergeCell ref="K30:K31"/>
    <mergeCell ref="K156:K157"/>
    <mergeCell ref="K158:K159"/>
    <mergeCell ref="K160:K161"/>
    <mergeCell ref="K32:K33"/>
    <mergeCell ref="K34:K35"/>
    <mergeCell ref="K141:K142"/>
    <mergeCell ref="K143:K144"/>
    <mergeCell ref="F180:F181"/>
    <mergeCell ref="F207:F208"/>
    <mergeCell ref="F209:F210"/>
    <mergeCell ref="F187:F188"/>
    <mergeCell ref="K145:K146"/>
    <mergeCell ref="K147:K148"/>
    <mergeCell ref="K149:K151"/>
    <mergeCell ref="F156:F157"/>
    <mergeCell ref="F158:F159"/>
    <mergeCell ref="F160:F161"/>
    <mergeCell ref="K183:K184"/>
    <mergeCell ref="K185:K186"/>
    <mergeCell ref="F183:F184"/>
    <mergeCell ref="F185:F186"/>
    <mergeCell ref="F189:F190"/>
    <mergeCell ref="F211:F212"/>
    <mergeCell ref="F201:F202"/>
    <mergeCell ref="K201:K202"/>
    <mergeCell ref="F223:F226"/>
    <mergeCell ref="F197:F198"/>
    <mergeCell ref="F191:F196"/>
    <mergeCell ref="F217:F218"/>
    <mergeCell ref="F219:F220"/>
    <mergeCell ref="F199:F200"/>
    <mergeCell ref="F205:F206"/>
    <mergeCell ref="F215:F216"/>
    <mergeCell ref="F213:F214"/>
    <mergeCell ref="F107:F110"/>
    <mergeCell ref="F105:F106"/>
    <mergeCell ref="F221:F222"/>
    <mergeCell ref="F170:F171"/>
    <mergeCell ref="F113:F114"/>
    <mergeCell ref="F115:F116"/>
    <mergeCell ref="F117:F118"/>
    <mergeCell ref="F168:F169"/>
    <mergeCell ref="F164:F165"/>
    <mergeCell ref="F203:F204"/>
    <mergeCell ref="K36:K37"/>
    <mergeCell ref="K38:K39"/>
    <mergeCell ref="K40:K43"/>
    <mergeCell ref="K63:K66"/>
    <mergeCell ref="K52:K55"/>
    <mergeCell ref="K56:K58"/>
    <mergeCell ref="K59:K60"/>
    <mergeCell ref="K48:K49"/>
    <mergeCell ref="K50:K51"/>
    <mergeCell ref="K61:K62"/>
    <mergeCell ref="K44:K45"/>
    <mergeCell ref="K46:K47"/>
    <mergeCell ref="K103:K104"/>
    <mergeCell ref="K105:K106"/>
    <mergeCell ref="K101:K102"/>
    <mergeCell ref="K73:K74"/>
    <mergeCell ref="K97:K98"/>
    <mergeCell ref="K75:K76"/>
    <mergeCell ref="K77:K78"/>
    <mergeCell ref="K79:K80"/>
    <mergeCell ref="K99:K100"/>
    <mergeCell ref="K69:K70"/>
    <mergeCell ref="K71:K72"/>
    <mergeCell ref="K95:K96"/>
    <mergeCell ref="F30:F31"/>
    <mergeCell ref="F36:F37"/>
    <mergeCell ref="F38:F39"/>
    <mergeCell ref="F61:F62"/>
    <mergeCell ref="F79:F80"/>
    <mergeCell ref="F73:F74"/>
    <mergeCell ref="F69:F70"/>
    <mergeCell ref="F141:F142"/>
    <mergeCell ref="F119:F120"/>
    <mergeCell ref="F121:F122"/>
    <mergeCell ref="F123:F126"/>
    <mergeCell ref="F135:F136"/>
    <mergeCell ref="F127:F128"/>
    <mergeCell ref="F129:F134"/>
    <mergeCell ref="E63:E66"/>
    <mergeCell ref="E67:E68"/>
    <mergeCell ref="F91:F92"/>
    <mergeCell ref="E69:E70"/>
    <mergeCell ref="F85:F86"/>
    <mergeCell ref="F87:F88"/>
    <mergeCell ref="F83:F84"/>
    <mergeCell ref="F77:F78"/>
    <mergeCell ref="F81:F82"/>
    <mergeCell ref="F67:F68"/>
    <mergeCell ref="F89:F90"/>
    <mergeCell ref="F97:F98"/>
    <mergeCell ref="F93:F94"/>
    <mergeCell ref="F95:F96"/>
    <mergeCell ref="F103:F104"/>
    <mergeCell ref="E91:E92"/>
    <mergeCell ref="F20:F23"/>
    <mergeCell ref="F32:F33"/>
    <mergeCell ref="F34:F35"/>
    <mergeCell ref="F59:F60"/>
    <mergeCell ref="F44:F45"/>
    <mergeCell ref="F50:F51"/>
    <mergeCell ref="F56:F58"/>
    <mergeCell ref="F24:F25"/>
    <mergeCell ref="F26:F27"/>
    <mergeCell ref="F28:F29"/>
    <mergeCell ref="F63:F66"/>
    <mergeCell ref="F40:F43"/>
    <mergeCell ref="F52:F55"/>
    <mergeCell ref="F46:F47"/>
    <mergeCell ref="F48:F49"/>
    <mergeCell ref="E201:E202"/>
    <mergeCell ref="E217:E218"/>
    <mergeCell ref="E219:E220"/>
    <mergeCell ref="E166:E167"/>
    <mergeCell ref="F71:F72"/>
    <mergeCell ref="F75:F76"/>
    <mergeCell ref="E111:E112"/>
    <mergeCell ref="E89:E90"/>
    <mergeCell ref="F99:F100"/>
    <mergeCell ref="F101:F102"/>
    <mergeCell ref="E170:E171"/>
    <mergeCell ref="E209:E210"/>
    <mergeCell ref="E187:E188"/>
    <mergeCell ref="E172:E173"/>
    <mergeCell ref="E227:E228"/>
    <mergeCell ref="F154:F155"/>
    <mergeCell ref="E180:E181"/>
    <mergeCell ref="E203:E204"/>
    <mergeCell ref="E223:E226"/>
    <mergeCell ref="E207:E208"/>
    <mergeCell ref="E101:E102"/>
    <mergeCell ref="E103:E104"/>
    <mergeCell ref="E105:E106"/>
    <mergeCell ref="E71:E72"/>
    <mergeCell ref="E83:E84"/>
    <mergeCell ref="E97:E98"/>
    <mergeCell ref="E87:E88"/>
    <mergeCell ref="E93:E94"/>
    <mergeCell ref="E95:E96"/>
    <mergeCell ref="E99:E100"/>
    <mergeCell ref="E221:E222"/>
    <mergeCell ref="E143:E144"/>
    <mergeCell ref="E154:E155"/>
    <mergeCell ref="E176:E177"/>
    <mergeCell ref="E178:E179"/>
    <mergeCell ref="E162:E163"/>
    <mergeCell ref="E158:E159"/>
    <mergeCell ref="E185:E186"/>
    <mergeCell ref="E189:E190"/>
    <mergeCell ref="E211:E212"/>
    <mergeCell ref="E123:E126"/>
    <mergeCell ref="E127:E128"/>
    <mergeCell ref="E129:E134"/>
    <mergeCell ref="E215:E216"/>
    <mergeCell ref="E174:E175"/>
    <mergeCell ref="E213:E214"/>
    <mergeCell ref="E191:E196"/>
    <mergeCell ref="E197:E198"/>
    <mergeCell ref="E199:E200"/>
    <mergeCell ref="E168:E169"/>
    <mergeCell ref="E156:E157"/>
    <mergeCell ref="E164:E165"/>
    <mergeCell ref="E205:E206"/>
    <mergeCell ref="E183:E184"/>
    <mergeCell ref="E160:E161"/>
    <mergeCell ref="E117:E118"/>
    <mergeCell ref="E135:E136"/>
    <mergeCell ref="E137:E138"/>
    <mergeCell ref="E139:E140"/>
    <mergeCell ref="E121:E122"/>
    <mergeCell ref="E107:E110"/>
    <mergeCell ref="D207:D208"/>
    <mergeCell ref="D180:D181"/>
    <mergeCell ref="E141:E142"/>
    <mergeCell ref="E145:E146"/>
    <mergeCell ref="D205:D206"/>
    <mergeCell ref="D187:D188"/>
    <mergeCell ref="E152:E153"/>
    <mergeCell ref="E115:E116"/>
    <mergeCell ref="D189:D190"/>
    <mergeCell ref="E34:E35"/>
    <mergeCell ref="D30:D31"/>
    <mergeCell ref="D44:D45"/>
    <mergeCell ref="D46:D47"/>
    <mergeCell ref="D32:D33"/>
    <mergeCell ref="D34:D35"/>
    <mergeCell ref="E46:E47"/>
    <mergeCell ref="E56:E58"/>
    <mergeCell ref="E119:E120"/>
    <mergeCell ref="E147:E148"/>
    <mergeCell ref="D117:D118"/>
    <mergeCell ref="D107:D110"/>
    <mergeCell ref="E113:E114"/>
    <mergeCell ref="E73:E74"/>
    <mergeCell ref="E75:E76"/>
    <mergeCell ref="E77:E78"/>
    <mergeCell ref="E79:E80"/>
    <mergeCell ref="E59:E60"/>
    <mergeCell ref="E61:E62"/>
    <mergeCell ref="D63:D66"/>
    <mergeCell ref="D36:D37"/>
    <mergeCell ref="E36:E37"/>
    <mergeCell ref="E50:E51"/>
    <mergeCell ref="E38:E39"/>
    <mergeCell ref="E52:E55"/>
    <mergeCell ref="E40:E43"/>
    <mergeCell ref="E44:E45"/>
    <mergeCell ref="D164:D165"/>
    <mergeCell ref="D183:D184"/>
    <mergeCell ref="D185:D186"/>
    <mergeCell ref="D178:D179"/>
    <mergeCell ref="D168:D169"/>
    <mergeCell ref="D176:D177"/>
    <mergeCell ref="E149:E151"/>
    <mergeCell ref="E85:E86"/>
    <mergeCell ref="D227:D228"/>
    <mergeCell ref="E4:E5"/>
    <mergeCell ref="E6:E7"/>
    <mergeCell ref="E8:E9"/>
    <mergeCell ref="E10:E11"/>
    <mergeCell ref="E12:E13"/>
    <mergeCell ref="E81:E82"/>
    <mergeCell ref="D166:D167"/>
    <mergeCell ref="D223:D226"/>
    <mergeCell ref="D154:D155"/>
    <mergeCell ref="D156:D157"/>
    <mergeCell ref="D158:D159"/>
    <mergeCell ref="D211:D212"/>
    <mergeCell ref="D170:D171"/>
    <mergeCell ref="D215:D216"/>
    <mergeCell ref="D213:D214"/>
    <mergeCell ref="D221:D222"/>
    <mergeCell ref="D172:D173"/>
    <mergeCell ref="C185:C188"/>
    <mergeCell ref="D174:D175"/>
    <mergeCell ref="D217:D218"/>
    <mergeCell ref="D219:D220"/>
    <mergeCell ref="D191:D196"/>
    <mergeCell ref="D197:D198"/>
    <mergeCell ref="D203:D204"/>
    <mergeCell ref="D209:D210"/>
    <mergeCell ref="D199:D200"/>
    <mergeCell ref="D201:D202"/>
    <mergeCell ref="D81:D82"/>
    <mergeCell ref="D162:D163"/>
    <mergeCell ref="D160:D161"/>
    <mergeCell ref="D152:D153"/>
    <mergeCell ref="D141:D142"/>
    <mergeCell ref="D135:D136"/>
    <mergeCell ref="D127:D128"/>
    <mergeCell ref="D83:D84"/>
    <mergeCell ref="D119:D120"/>
    <mergeCell ref="D121:D122"/>
    <mergeCell ref="D77:D78"/>
    <mergeCell ref="C162:C163"/>
    <mergeCell ref="D143:D144"/>
    <mergeCell ref="D145:D146"/>
    <mergeCell ref="D147:D148"/>
    <mergeCell ref="C145:C148"/>
    <mergeCell ref="C149:C153"/>
    <mergeCell ref="D149:D151"/>
    <mergeCell ref="C158:C161"/>
    <mergeCell ref="C154:C155"/>
    <mergeCell ref="C50:C51"/>
    <mergeCell ref="C52:C62"/>
    <mergeCell ref="C223:C228"/>
    <mergeCell ref="C219:C220"/>
    <mergeCell ref="C221:C222"/>
    <mergeCell ref="C203:C206"/>
    <mergeCell ref="C213:C214"/>
    <mergeCell ref="C215:C218"/>
    <mergeCell ref="C211:C212"/>
    <mergeCell ref="C111:C114"/>
    <mergeCell ref="D137:D138"/>
    <mergeCell ref="D139:D140"/>
    <mergeCell ref="D97:D98"/>
    <mergeCell ref="D95:D96"/>
    <mergeCell ref="D50:D51"/>
    <mergeCell ref="D52:D55"/>
    <mergeCell ref="D69:D70"/>
    <mergeCell ref="D71:D72"/>
    <mergeCell ref="D59:D60"/>
    <mergeCell ref="D89:D90"/>
    <mergeCell ref="D56:D58"/>
    <mergeCell ref="D61:D62"/>
    <mergeCell ref="D40:D43"/>
    <mergeCell ref="D48:D49"/>
    <mergeCell ref="D111:D112"/>
    <mergeCell ref="D129:D134"/>
    <mergeCell ref="D67:D68"/>
    <mergeCell ref="D75:D76"/>
    <mergeCell ref="D79:D80"/>
    <mergeCell ref="D91:D92"/>
    <mergeCell ref="D85:D86"/>
    <mergeCell ref="D87:D88"/>
    <mergeCell ref="D103:D104"/>
    <mergeCell ref="D105:D106"/>
    <mergeCell ref="C101:C102"/>
    <mergeCell ref="C91:C94"/>
    <mergeCell ref="D99:D100"/>
    <mergeCell ref="D101:D102"/>
    <mergeCell ref="D93:D94"/>
    <mergeCell ref="D123:D126"/>
    <mergeCell ref="C87:C90"/>
    <mergeCell ref="D113:D114"/>
    <mergeCell ref="C107:C110"/>
    <mergeCell ref="C115:C118"/>
    <mergeCell ref="C103:C104"/>
    <mergeCell ref="C105:C106"/>
    <mergeCell ref="C197:C200"/>
    <mergeCell ref="C201:C202"/>
    <mergeCell ref="C183:C184"/>
    <mergeCell ref="C189:C190"/>
    <mergeCell ref="C191:C196"/>
    <mergeCell ref="D73:D74"/>
    <mergeCell ref="C83:C86"/>
    <mergeCell ref="C79:C80"/>
    <mergeCell ref="C119:C126"/>
    <mergeCell ref="D115:D116"/>
    <mergeCell ref="C174:C179"/>
    <mergeCell ref="C180:C181"/>
    <mergeCell ref="C77:C78"/>
    <mergeCell ref="C63:C74"/>
    <mergeCell ref="B135:B144"/>
    <mergeCell ref="B145:B155"/>
    <mergeCell ref="B101:B106"/>
    <mergeCell ref="B107:B114"/>
    <mergeCell ref="B115:B118"/>
    <mergeCell ref="C75:C76"/>
    <mergeCell ref="C97:C98"/>
    <mergeCell ref="C166:C173"/>
    <mergeCell ref="C164:C165"/>
    <mergeCell ref="C141:C142"/>
    <mergeCell ref="C143:C144"/>
    <mergeCell ref="B63:B86"/>
    <mergeCell ref="C156:C157"/>
    <mergeCell ref="C127:C134"/>
    <mergeCell ref="C135:C140"/>
    <mergeCell ref="B223:B228"/>
    <mergeCell ref="C4:C5"/>
    <mergeCell ref="C6:C7"/>
    <mergeCell ref="C8:C9"/>
    <mergeCell ref="C10:C11"/>
    <mergeCell ref="C12:C15"/>
    <mergeCell ref="C16:C19"/>
    <mergeCell ref="C99:C100"/>
    <mergeCell ref="C81:C82"/>
    <mergeCell ref="B119:B134"/>
    <mergeCell ref="B219:B220"/>
    <mergeCell ref="B221:B222"/>
    <mergeCell ref="B189:B206"/>
    <mergeCell ref="B162:B163"/>
    <mergeCell ref="B207:B214"/>
    <mergeCell ref="B164:B173"/>
    <mergeCell ref="B174:B179"/>
    <mergeCell ref="B180:B181"/>
    <mergeCell ref="F16:F17"/>
    <mergeCell ref="F4:F5"/>
    <mergeCell ref="F6:F7"/>
    <mergeCell ref="B182:B188"/>
    <mergeCell ref="B215:B218"/>
    <mergeCell ref="C207:C210"/>
    <mergeCell ref="B87:B100"/>
    <mergeCell ref="B158:B161"/>
    <mergeCell ref="B156:B157"/>
    <mergeCell ref="C95:C96"/>
    <mergeCell ref="D4:D5"/>
    <mergeCell ref="D6:D7"/>
    <mergeCell ref="D8:D9"/>
    <mergeCell ref="D10:D11"/>
    <mergeCell ref="A1:B1"/>
    <mergeCell ref="A2:O2"/>
    <mergeCell ref="B4:B9"/>
    <mergeCell ref="B10:B19"/>
    <mergeCell ref="D14:D15"/>
    <mergeCell ref="D16:D17"/>
    <mergeCell ref="D18:D19"/>
    <mergeCell ref="D12:D13"/>
    <mergeCell ref="F18:F19"/>
    <mergeCell ref="F8:F9"/>
    <mergeCell ref="F10:F11"/>
    <mergeCell ref="E14:E15"/>
    <mergeCell ref="E16:E17"/>
    <mergeCell ref="F12:F13"/>
    <mergeCell ref="F14:F15"/>
    <mergeCell ref="E18:E19"/>
    <mergeCell ref="E24:E25"/>
    <mergeCell ref="E26:E27"/>
    <mergeCell ref="B20:B49"/>
    <mergeCell ref="B50:B51"/>
    <mergeCell ref="B52:B62"/>
    <mergeCell ref="C20:C31"/>
    <mergeCell ref="C32:C35"/>
    <mergeCell ref="C36:C39"/>
    <mergeCell ref="C40:C43"/>
    <mergeCell ref="C44:C49"/>
    <mergeCell ref="E48:E49"/>
    <mergeCell ref="E28:E29"/>
    <mergeCell ref="E30:E31"/>
    <mergeCell ref="E32:E33"/>
    <mergeCell ref="D28:D29"/>
    <mergeCell ref="D20:D23"/>
    <mergeCell ref="D26:D27"/>
    <mergeCell ref="D38:D39"/>
    <mergeCell ref="E20:E23"/>
    <mergeCell ref="D24:D25"/>
  </mergeCells>
  <phoneticPr fontId="13"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2024-12-02T08:40:09Z</cp:lastPrinted>
  <dcterms:created xsi:type="dcterms:W3CDTF">2024-12-02T01:11:00Z</dcterms:created>
  <dcterms:modified xsi:type="dcterms:W3CDTF">2024-12-02T08:40:45Z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0C389D00ADA3457AAD5FB95E9B2D4A30_11</vt:lpwstr>
  </property>
  <property fmtid="{D5CDD505-2E9C-101B-9397-08002B2CF9AE}" pid="3" name="KSOProductBuildVer">
    <vt:lpwstr>2052-12.1.0.18334</vt:lpwstr>
  </property>
</Properties>
</file>